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20" yWindow="45" windowWidth="11595" windowHeight="6660" tabRatio="915" activeTab="3"/>
  </bookViews>
  <sheets>
    <sheet name="7 taules" sheetId="13" r:id="rId1"/>
    <sheet name="Rànquing" sheetId="1" r:id="rId2"/>
    <sheet name="Fase Ind. Juvenil" sheetId="2" r:id="rId3"/>
    <sheet name="dobles juvenils" sheetId="11" r:id="rId4"/>
  </sheets>
  <externalReferences>
    <externalReference r:id="rId5"/>
    <externalReference r:id="rId6"/>
    <externalReference r:id="rId7"/>
  </externalReferences>
  <definedNames>
    <definedName name="a">'[1]Fase Final Inf.'!$E$11,'[1]Fase Final Inf.'!$E$19,'[1]Fase Final Inf.'!$I$15,'[1]Fase Final Inf.'!$I$31,'[1]Fase Final Inf.'!$E$27,'[1]Fase Final Inf.'!$E$35,'[1]Fase Final Inf.'!$M$23,'[1]Fase Final Inf.'!$E$43,'[1]Fase Final Inf.'!$E$51,'[1]Fase Final Inf.'!$I$47,'[1]Fase Final Inf.'!$M$55,'[1]Fase Final Inf.'!$I$63,'[1]Fase Final Inf.'!$E$59,'[1]Fase Final Inf.'!$E$67</definedName>
    <definedName name="Absolut1" localSheetId="0">#REF!</definedName>
    <definedName name="Absolut1">#REF!</definedName>
    <definedName name="Absolut100" localSheetId="0">#REF!</definedName>
    <definedName name="Absolut100">#REF!</definedName>
    <definedName name="Absolut20" localSheetId="0">#REF!</definedName>
    <definedName name="Absolut20">#REF!</definedName>
    <definedName name="Absolut40" localSheetId="0">#REF!</definedName>
    <definedName name="Absolut40">#REF!</definedName>
    <definedName name="Absolut60" localSheetId="0">#REF!</definedName>
    <definedName name="Absolut60">#REF!</definedName>
    <definedName name="Absolut75" localSheetId="0">#REF!</definedName>
    <definedName name="Absolut75">#REF!</definedName>
    <definedName name="Absolut80" localSheetId="0">#REF!</definedName>
    <definedName name="Absolut80">#REF!</definedName>
    <definedName name="_xlnm.Print_Area" localSheetId="0">'7 taules'!$A$1:$N$20</definedName>
    <definedName name="_xlnm.Print_Area" localSheetId="3">'dobles juvenils'!$A$1:$P$38</definedName>
    <definedName name="_xlnm.Print_Area" localSheetId="2">'Fase Ind. Juvenil'!$A$1:$P$45</definedName>
    <definedName name="Borrar" localSheetId="0">#REF!,#REF!,#REF!,#REF!</definedName>
    <definedName name="Borrar">#REF!,#REF!,#REF!,#REF!</definedName>
    <definedName name="fem">[2]Hoja1!$E$11,[2]Hoja1!$E$19,[2]Hoja1!$I$15,[2]Hoja1!$I$31,[2]Hoja1!$E$27,[2]Hoja1!$E$35,[2]Hoja1!$M$23,[2]Hoja1!$E$43,[2]Hoja1!$E$51,[2]Hoja1!$I$47,[2]Hoja1!$M$55,[2]Hoja1!$I$63,[2]Hoja1!$E$59,[2]Hoja1!$E$67</definedName>
    <definedName name="impri" localSheetId="0">'[1]Fase Final Inf.'!$E$11,'[1]Fase Final Inf.'!$E$19,'[1]Fase Final Inf.'!$I$15,'[1]Fase Final Inf.'!$I$31,'[1]Fase Final Inf.'!$E$27,'[1]Fase Final Inf.'!$E$35,'[1]Fase Final Inf.'!$M$23,'[1]Fase Final Inf.'!$E$43,'[1]Fase Final Inf.'!$E$51,'[1]Fase Final Inf.'!$I$47,'[1]Fase Final Inf.'!$M$55,'[1]Fase Final Inf.'!$I$63,'[1]Fase Final Inf.'!$E$59,'[1]Fase Final Inf.'!$E$67</definedName>
    <definedName name="impri" localSheetId="3">[2]Hoja1!$E$11,[2]Hoja1!$E$19,[2]Hoja1!$I$15,[2]Hoja1!$I$31,[2]Hoja1!$E$27,[2]Hoja1!$E$35,[2]Hoja1!$M$23,[2]Hoja1!$E$43,[2]Hoja1!$E$51,[2]Hoja1!$I$47,[2]Hoja1!$M$55,[2]Hoja1!$I$63,[2]Hoja1!$E$59,[2]Hoja1!$E$67</definedName>
    <definedName name="impri" localSheetId="2">[2]Hoja1!$E$11,[2]Hoja1!$E$19,[2]Hoja1!$I$15,[2]Hoja1!$I$31,[2]Hoja1!$E$27,[2]Hoja1!$E$35,[2]Hoja1!$M$23,[2]Hoja1!$E$43,[2]Hoja1!$E$51,[2]Hoja1!$I$47,[2]Hoja1!$M$55,[2]Hoja1!$I$63,[2]Hoja1!$E$59,[2]Hoja1!$E$67</definedName>
    <definedName name="impri">[2]Hoja1!$E$11,[2]Hoja1!$E$19,[2]Hoja1!$I$15,[2]Hoja1!$I$31,[2]Hoja1!$E$27,[2]Hoja1!$E$35,[2]Hoja1!$M$23,[2]Hoja1!$E$43,[2]Hoja1!$E$51,[2]Hoja1!$I$47,[2]Hoja1!$M$55,[2]Hoja1!$I$63,[2]Hoja1!$E$59,[2]Hoja1!$E$67</definedName>
    <definedName name="impri2">'[1]Fase Final Inf.'!$E$11,'[1]Fase Final Inf.'!$E$19,'[1]Fase Final Inf.'!$I$15,'[1]Fase Final Inf.'!$I$31,'[1]Fase Final Inf.'!$E$27,'[1]Fase Final Inf.'!$E$35,'[1]Fase Final Inf.'!$M$23,'[1]Fase Final Inf.'!$E$43,'[1]Fase Final Inf.'!$E$51,'[1]Fase Final Inf.'!$I$47,'[1]Fase Final Inf.'!$M$55,'[1]Fase Final Inf.'!$I$63,'[1]Fase Final Inf.'!$E$59,'[1]Fase Final Inf.'!$E$67</definedName>
    <definedName name="inf.">[2]Hoja1!$E$11,[2]Hoja1!$E$19,[2]Hoja1!$I$15,[2]Hoja1!$I$31,[2]Hoja1!$E$27,[2]Hoja1!$E$35,[2]Hoja1!$M$23,[2]Hoja1!$E$43,[2]Hoja1!$E$51,[2]Hoja1!$I$47,[2]Hoja1!$M$55,[2]Hoja1!$I$63,[2]Hoja1!$E$59,[2]Hoja1!$E$67</definedName>
    <definedName name="infantil">[2]Hoja1!$E$11,[2]Hoja1!$E$19,[2]Hoja1!$I$15,[2]Hoja1!$I$31,[2]Hoja1!$E$27,[2]Hoja1!$E$35,[2]Hoja1!$M$23,[2]Hoja1!$E$43,[2]Hoja1!$E$51,[2]Hoja1!$I$47,[2]Hoja1!$M$55,[2]Hoja1!$I$63,[2]Hoja1!$E$59,[2]Hoja1!$E$67</definedName>
    <definedName name="Infantil1" localSheetId="0">#REF!</definedName>
    <definedName name="Infantil1">#REF!</definedName>
    <definedName name="Inff" localSheetId="0">#REF!,#REF!,#REF!,#REF!,#REF!,#REF!,#REF!,#REF!,#REF!,#REF!,#REF!,#REF!,#REF!,#REF!</definedName>
    <definedName name="Inff" localSheetId="3">#REF!,#REF!,#REF!,#REF!,#REF!,#REF!,#REF!,#REF!,#REF!,#REF!,#REF!,#REF!,#REF!,#REF!</definedName>
    <definedName name="Inff" localSheetId="2">#REF!,#REF!,#REF!,#REF!,#REF!,#REF!,#REF!,#REF!,#REF!,#REF!,#REF!,#REF!,#REF!,#REF!</definedName>
    <definedName name="Inff">#REF!,#REF!,#REF!,#REF!,#REF!,#REF!,#REF!,#REF!,#REF!,#REF!,#REF!,#REF!,#REF!,#REF!</definedName>
    <definedName name="result">'[3]BENJAMINS-1'!$CJ$45:$CL$53</definedName>
    <definedName name="taules8">#REF!</definedName>
  </definedNames>
  <calcPr calcId="124519"/>
</workbook>
</file>

<file path=xl/calcChain.xml><?xml version="1.0" encoding="utf-8"?>
<calcChain xmlns="http://schemas.openxmlformats.org/spreadsheetml/2006/main">
  <c r="K71" i="2"/>
  <c r="K64"/>
  <c r="I52"/>
  <c r="I44"/>
  <c r="I36"/>
  <c r="I28"/>
  <c r="K55"/>
  <c r="K48"/>
  <c r="K39"/>
  <c r="K32"/>
  <c r="B13" i="11"/>
  <c r="N12"/>
  <c r="O12"/>
  <c r="I12"/>
  <c r="B12"/>
  <c r="N11"/>
  <c r="O11"/>
  <c r="B11"/>
  <c r="N10"/>
  <c r="O10"/>
  <c r="B10"/>
  <c r="B9"/>
  <c r="N8"/>
  <c r="O8"/>
  <c r="B8"/>
  <c r="C3"/>
  <c r="A1"/>
  <c r="I20" i="2"/>
  <c r="I19"/>
  <c r="I18"/>
  <c r="I16"/>
  <c r="I12"/>
  <c r="I11"/>
  <c r="I10"/>
  <c r="I8"/>
  <c r="N8"/>
  <c r="O8" s="1"/>
  <c r="F26" s="1"/>
  <c r="G32"/>
  <c r="N16"/>
  <c r="O16" s="1"/>
  <c r="F38" s="1"/>
  <c r="F36"/>
  <c r="F28"/>
  <c r="N10"/>
  <c r="O10" s="1"/>
  <c r="N18"/>
  <c r="O18" s="1"/>
  <c r="B21"/>
  <c r="B20"/>
  <c r="B19"/>
  <c r="B18"/>
  <c r="B17"/>
  <c r="B16"/>
  <c r="B13"/>
  <c r="B11"/>
  <c r="B12"/>
  <c r="B10"/>
  <c r="B9"/>
  <c r="B8"/>
  <c r="A1"/>
  <c r="C3"/>
  <c r="N20"/>
  <c r="O20" s="1"/>
  <c r="N19"/>
  <c r="O19" s="1"/>
  <c r="N12"/>
  <c r="O12" s="1"/>
  <c r="N11"/>
  <c r="O11" s="1"/>
  <c r="I60" l="1"/>
  <c r="I68"/>
  <c r="F30"/>
  <c r="F34"/>
</calcChain>
</file>

<file path=xl/comments1.xml><?xml version="1.0" encoding="utf-8"?>
<comments xmlns="http://schemas.openxmlformats.org/spreadsheetml/2006/main">
  <authors>
    <author>Nemo</author>
  </authors>
  <commentList>
    <comment ref="G9" authorId="0">
      <text>
        <r>
          <rPr>
            <b/>
            <sz val="8"/>
            <color indexed="81"/>
            <rFont val="Tahoma"/>
            <family val="2"/>
          </rPr>
          <t>Columna A Absolut
Columna B Femení
Columna C Infantil
Columna D Veterà</t>
        </r>
      </text>
    </comment>
  </commentList>
</comments>
</file>

<file path=xl/sharedStrings.xml><?xml version="1.0" encoding="utf-8"?>
<sst xmlns="http://schemas.openxmlformats.org/spreadsheetml/2006/main" count="148" uniqueCount="85">
  <si>
    <t>Data:</t>
  </si>
  <si>
    <t>DIA</t>
  </si>
  <si>
    <t>HORA</t>
  </si>
  <si>
    <t>ÀRBITRE</t>
  </si>
  <si>
    <t>TAULA</t>
  </si>
  <si>
    <t>PARTIT</t>
  </si>
  <si>
    <t>Nº</t>
  </si>
  <si>
    <t>GRUP 1</t>
  </si>
  <si>
    <t>PT</t>
  </si>
  <si>
    <t>CLS</t>
  </si>
  <si>
    <t>2 - 3</t>
  </si>
  <si>
    <t>1</t>
  </si>
  <si>
    <t>1 - 4</t>
  </si>
  <si>
    <t>2 - 4</t>
  </si>
  <si>
    <t>2</t>
  </si>
  <si>
    <t>1 - 3</t>
  </si>
  <si>
    <t>3 - 4</t>
  </si>
  <si>
    <t>4</t>
  </si>
  <si>
    <t>1 - 2</t>
  </si>
  <si>
    <t>GRUP 2</t>
  </si>
  <si>
    <t>PROVA INFANTIL</t>
  </si>
  <si>
    <t>Cristian Fernández</t>
  </si>
  <si>
    <t>Miquel Hernàndez</t>
  </si>
  <si>
    <t>Albert Ribera</t>
  </si>
  <si>
    <t>Ricardo Santiago</t>
  </si>
  <si>
    <t>Adolfo Carabot</t>
  </si>
  <si>
    <t>Daniel Jimenez</t>
  </si>
  <si>
    <t>IV TORNEIG DEL CIRCUIT DE LA  R. T. A LLEIDA DE LA F C T T</t>
  </si>
  <si>
    <t>FASE FINAL INDIVIDUALS juvenil</t>
  </si>
  <si>
    <t>1a FASE INDIVIDUALS  JUVENIL</t>
  </si>
  <si>
    <t>PROVA JUVENIL</t>
  </si>
  <si>
    <t>DOBLES  JUVENIL</t>
  </si>
  <si>
    <t>Albert Ribera/ Miquel Hernandez</t>
  </si>
  <si>
    <t>Ricardo Santiago/ Daniel Jimenez</t>
  </si>
  <si>
    <t>Jordi Ros / Adolfo Carabot</t>
  </si>
  <si>
    <t xml:space="preserve">c </t>
  </si>
  <si>
    <t>Campionat Provincial Juvenil  16/3/2014</t>
  </si>
  <si>
    <t>T1</t>
  </si>
  <si>
    <t>T2</t>
  </si>
  <si>
    <t>T3</t>
  </si>
  <si>
    <t>Taula 1</t>
  </si>
  <si>
    <t>Taula 2</t>
  </si>
  <si>
    <t>Taula 3</t>
  </si>
  <si>
    <t>Taula 4</t>
  </si>
  <si>
    <t>Taula 5</t>
  </si>
  <si>
    <t>Taula 6</t>
  </si>
  <si>
    <t>Taula 7</t>
  </si>
  <si>
    <t>Taula 8</t>
  </si>
  <si>
    <t>16:00-16:20</t>
  </si>
  <si>
    <t>16:20 - 16:40</t>
  </si>
  <si>
    <t>Grup 1 Juv</t>
  </si>
  <si>
    <t>1/2 Juv</t>
  </si>
  <si>
    <t>16:40-17:00</t>
  </si>
  <si>
    <t>3r i 4t</t>
  </si>
  <si>
    <t>5è i 6è</t>
  </si>
  <si>
    <t>17:00-17:20</t>
  </si>
  <si>
    <t>17:20-17:40</t>
  </si>
  <si>
    <t>final juvenil</t>
  </si>
  <si>
    <t xml:space="preserve">Dobles juv </t>
  </si>
  <si>
    <t>Grup 2 Juv</t>
  </si>
  <si>
    <t>Grup 1 Inf</t>
  </si>
  <si>
    <t>Grup 2 Inf</t>
  </si>
  <si>
    <t>Grup 3 Inf</t>
  </si>
  <si>
    <t>Grup 4 Inf</t>
  </si>
  <si>
    <t xml:space="preserve">1/4 Inf </t>
  </si>
  <si>
    <t xml:space="preserve">1/2 Inf </t>
  </si>
  <si>
    <t xml:space="preserve">Final Inf </t>
  </si>
  <si>
    <t xml:space="preserve">3r i 4t </t>
  </si>
  <si>
    <t xml:space="preserve">1/4 dob Inf </t>
  </si>
  <si>
    <t xml:space="preserve">1/2 dob inf </t>
  </si>
  <si>
    <t>1/2dob Inf</t>
  </si>
  <si>
    <t>17:40-18:00</t>
  </si>
  <si>
    <t>del 5è al 8è</t>
  </si>
  <si>
    <t>final Dob Inf</t>
  </si>
  <si>
    <t>3r i 4t dob Inf</t>
  </si>
  <si>
    <t>CAMPIÓ</t>
  </si>
  <si>
    <t>SEGON</t>
  </si>
  <si>
    <t>TERCER</t>
  </si>
  <si>
    <t>QUART</t>
  </si>
  <si>
    <t>CINQUÈ</t>
  </si>
  <si>
    <t>SISÈ</t>
  </si>
  <si>
    <t>18:00- 18:20</t>
  </si>
  <si>
    <t>18:20-18:40</t>
  </si>
  <si>
    <t>18:40- 19:00</t>
  </si>
  <si>
    <t>7è i 8è</t>
  </si>
</sst>
</file>

<file path=xl/styles.xml><?xml version="1.0" encoding="utf-8"?>
<styleSheet xmlns="http://schemas.openxmlformats.org/spreadsheetml/2006/main">
  <numFmts count="2">
    <numFmt numFmtId="44" formatCode="_-* #,##0.00\ &quot;€&quot;_-;\-* #,##0.00\ &quot;€&quot;_-;_-* &quot;-&quot;??\ &quot;€&quot;_-;_-@_-"/>
    <numFmt numFmtId="164" formatCode="d\-mmm"/>
  </numFmts>
  <fonts count="15">
    <font>
      <sz val="10"/>
      <name val="Arial"/>
    </font>
    <font>
      <b/>
      <sz val="8"/>
      <name val="Arial"/>
      <family val="2"/>
    </font>
    <font>
      <b/>
      <sz val="8"/>
      <name val="Arial"/>
      <family val="2"/>
    </font>
    <font>
      <b/>
      <i/>
      <sz val="12"/>
      <color indexed="8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b/>
      <sz val="10"/>
      <color indexed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8"/>
      <color indexed="81"/>
      <name val="Tahoma"/>
      <family val="2"/>
    </font>
    <font>
      <sz val="10"/>
      <name val="Arial"/>
      <family val="2"/>
    </font>
    <font>
      <sz val="10"/>
      <color rgb="FF0070C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8"/>
        <bgColor indexed="8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0000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4" fontId="11" fillId="0" borderId="0" applyFont="0" applyFill="0" applyBorder="0" applyAlignment="0" applyProtection="0"/>
    <xf numFmtId="0" fontId="11" fillId="0" borderId="0"/>
    <xf numFmtId="0" fontId="11" fillId="0" borderId="0"/>
  </cellStyleXfs>
  <cellXfs count="172">
    <xf numFmtId="0" fontId="0" fillId="0" borderId="0" xfId="0"/>
    <xf numFmtId="0" fontId="2" fillId="2" borderId="1" xfId="0" applyFont="1" applyFill="1" applyBorder="1" applyAlignment="1" applyProtection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 applyProtection="1">
      <alignment horizontal="left" vertical="center"/>
    </xf>
    <xf numFmtId="0" fontId="3" fillId="3" borderId="1" xfId="0" applyFont="1" applyFill="1" applyBorder="1" applyAlignment="1">
      <alignment horizontal="left" vertical="center"/>
    </xf>
    <xf numFmtId="0" fontId="4" fillId="0" borderId="0" xfId="0" applyFont="1" applyAlignment="1">
      <alignment horizontal="center"/>
    </xf>
    <xf numFmtId="0" fontId="5" fillId="4" borderId="0" xfId="0" applyFont="1" applyFill="1"/>
    <xf numFmtId="14" fontId="5" fillId="2" borderId="0" xfId="0" applyNumberFormat="1" applyFont="1" applyFill="1"/>
    <xf numFmtId="16" fontId="0" fillId="0" borderId="0" xfId="0" applyNumberFormat="1"/>
    <xf numFmtId="0" fontId="0" fillId="0" borderId="0" xfId="0" applyAlignment="1">
      <alignment horizontal="left"/>
    </xf>
    <xf numFmtId="0" fontId="2" fillId="2" borderId="2" xfId="0" applyFont="1" applyFill="1" applyBorder="1" applyAlignment="1" applyProtection="1">
      <alignment vertical="center"/>
    </xf>
    <xf numFmtId="0" fontId="2" fillId="2" borderId="3" xfId="0" quotePrefix="1" applyFont="1" applyFill="1" applyBorder="1" applyAlignment="1" applyProtection="1">
      <alignment horizontal="right" vertical="center"/>
    </xf>
    <xf numFmtId="0" fontId="0" fillId="0" borderId="0" xfId="0" applyProtection="1"/>
    <xf numFmtId="0" fontId="3" fillId="3" borderId="1" xfId="0" applyFont="1" applyFill="1" applyBorder="1" applyAlignment="1" applyProtection="1">
      <alignment horizontal="centerContinuous" vertical="center"/>
    </xf>
    <xf numFmtId="0" fontId="6" fillId="3" borderId="2" xfId="0" applyFont="1" applyFill="1" applyBorder="1" applyAlignment="1" applyProtection="1">
      <alignment horizontal="centerContinuous" vertical="center"/>
    </xf>
    <xf numFmtId="0" fontId="6" fillId="3" borderId="3" xfId="0" quotePrefix="1" applyFont="1" applyFill="1" applyBorder="1" applyAlignment="1" applyProtection="1">
      <alignment horizontal="centerContinuous" vertical="center"/>
    </xf>
    <xf numFmtId="0" fontId="7" fillId="0" borderId="0" xfId="0" applyFont="1" applyFill="1" applyAlignment="1" applyProtection="1">
      <alignment horizontal="centerContinuous"/>
    </xf>
    <xf numFmtId="0" fontId="0" fillId="0" borderId="0" xfId="0" applyAlignment="1" applyProtection="1">
      <alignment horizontal="centerContinuous"/>
    </xf>
    <xf numFmtId="0" fontId="7" fillId="2" borderId="0" xfId="0" applyFont="1" applyFill="1" applyAlignment="1" applyProtection="1">
      <alignment horizontal="centerContinuous"/>
    </xf>
    <xf numFmtId="0" fontId="0" fillId="0" borderId="0" xfId="0" applyBorder="1" applyProtection="1"/>
    <xf numFmtId="0" fontId="2" fillId="0" borderId="4" xfId="0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0" fontId="2" fillId="0" borderId="3" xfId="0" quotePrefix="1" applyFont="1" applyBorder="1" applyAlignment="1" applyProtection="1">
      <alignment horizontal="center" vertical="center"/>
    </xf>
    <xf numFmtId="20" fontId="2" fillId="0" borderId="0" xfId="0" applyNumberFormat="1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  <protection locked="0"/>
    </xf>
    <xf numFmtId="0" fontId="2" fillId="5" borderId="7" xfId="0" applyFont="1" applyFill="1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centerContinuous" vertical="center"/>
    </xf>
    <xf numFmtId="0" fontId="0" fillId="0" borderId="0" xfId="0" applyBorder="1" applyAlignment="1" applyProtection="1">
      <alignment horizontal="centerContinuous" vertical="center"/>
    </xf>
    <xf numFmtId="0" fontId="2" fillId="5" borderId="8" xfId="0" applyFont="1" applyFill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vertical="center"/>
    </xf>
    <xf numFmtId="20" fontId="2" fillId="0" borderId="0" xfId="0" applyNumberFormat="1" applyFont="1" applyBorder="1" applyAlignment="1" applyProtection="1">
      <alignment horizontal="center" wrapText="1"/>
      <protection locked="0"/>
    </xf>
    <xf numFmtId="0" fontId="2" fillId="0" borderId="0" xfId="0" applyFont="1" applyBorder="1" applyAlignment="1" applyProtection="1">
      <alignment horizontal="center"/>
      <protection locked="0"/>
    </xf>
    <xf numFmtId="49" fontId="2" fillId="0" borderId="0" xfId="0" applyNumberFormat="1" applyFont="1" applyBorder="1" applyAlignment="1" applyProtection="1">
      <alignment horizontal="center"/>
    </xf>
    <xf numFmtId="49" fontId="2" fillId="0" borderId="7" xfId="0" applyNumberFormat="1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left" vertical="center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/>
    </xf>
    <xf numFmtId="49" fontId="2" fillId="0" borderId="6" xfId="0" quotePrefix="1" applyNumberFormat="1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6" borderId="2" xfId="0" applyFont="1" applyFill="1" applyBorder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20" fontId="2" fillId="0" borderId="10" xfId="0" applyNumberFormat="1" applyFont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vertical="center"/>
    </xf>
    <xf numFmtId="0" fontId="0" fillId="0" borderId="0" xfId="0" applyProtection="1">
      <protection locked="0"/>
    </xf>
    <xf numFmtId="0" fontId="2" fillId="0" borderId="11" xfId="0" applyFont="1" applyBorder="1" applyAlignment="1" applyProtection="1">
      <alignment horizontal="left" vertical="center"/>
    </xf>
    <xf numFmtId="0" fontId="0" fillId="0" borderId="0" xfId="0" applyAlignment="1" applyProtection="1">
      <alignment vertical="center"/>
    </xf>
    <xf numFmtId="0" fontId="0" fillId="0" borderId="0" xfId="0" applyAlignment="1">
      <alignment horizontal="centerContinuous"/>
    </xf>
    <xf numFmtId="0" fontId="7" fillId="0" borderId="0" xfId="0" applyFont="1" applyFill="1" applyAlignment="1">
      <alignment horizontal="centerContinuous"/>
    </xf>
    <xf numFmtId="0" fontId="7" fillId="2" borderId="0" xfId="0" applyFont="1" applyFill="1" applyAlignment="1">
      <alignment horizontal="centerContinuous"/>
    </xf>
    <xf numFmtId="0" fontId="4" fillId="0" borderId="0" xfId="0" applyFont="1" applyAlignment="1">
      <alignment horizontal="centerContinuous"/>
    </xf>
    <xf numFmtId="0" fontId="2" fillId="0" borderId="0" xfId="0" applyFont="1" applyAlignment="1">
      <alignment vertical="center"/>
    </xf>
    <xf numFmtId="0" fontId="4" fillId="0" borderId="10" xfId="0" applyFont="1" applyBorder="1" applyProtection="1"/>
    <xf numFmtId="0" fontId="0" fillId="0" borderId="10" xfId="0" applyBorder="1" applyProtection="1"/>
    <xf numFmtId="0" fontId="8" fillId="0" borderId="0" xfId="0" applyFont="1" applyAlignment="1" applyProtection="1">
      <alignment horizontal="left"/>
      <protection locked="0"/>
    </xf>
    <xf numFmtId="0" fontId="9" fillId="0" borderId="0" xfId="0" applyFont="1"/>
    <xf numFmtId="0" fontId="0" fillId="0" borderId="12" xfId="0" applyBorder="1"/>
    <xf numFmtId="164" fontId="2" fillId="0" borderId="0" xfId="0" applyNumberFormat="1" applyFont="1" applyBorder="1" applyAlignment="1">
      <alignment horizontal="center"/>
    </xf>
    <xf numFmtId="20" fontId="2" fillId="0" borderId="0" xfId="0" applyNumberFormat="1" applyFont="1" applyBorder="1" applyAlignment="1" applyProtection="1">
      <alignment horizontal="centerContinuous"/>
      <protection locked="0"/>
    </xf>
    <xf numFmtId="0" fontId="4" fillId="0" borderId="10" xfId="0" applyFont="1" applyBorder="1" applyAlignment="1">
      <alignment horizontal="center"/>
    </xf>
    <xf numFmtId="0" fontId="9" fillId="0" borderId="12" xfId="0" applyFont="1" applyBorder="1"/>
    <xf numFmtId="0" fontId="0" fillId="0" borderId="10" xfId="0" applyBorder="1"/>
    <xf numFmtId="0" fontId="8" fillId="0" borderId="12" xfId="0" applyFont="1" applyBorder="1" applyAlignment="1" applyProtection="1">
      <alignment horizontal="left"/>
      <protection locked="0"/>
    </xf>
    <xf numFmtId="0" fontId="9" fillId="0" borderId="0" xfId="0" applyFont="1" applyAlignment="1">
      <alignment vertical="center"/>
    </xf>
    <xf numFmtId="0" fontId="0" fillId="0" borderId="0" xfId="0" applyBorder="1"/>
    <xf numFmtId="164" fontId="2" fillId="0" borderId="0" xfId="0" applyNumberFormat="1" applyFont="1" applyBorder="1" applyAlignment="1">
      <alignment horizontal="right" vertical="center"/>
    </xf>
    <xf numFmtId="0" fontId="0" fillId="0" borderId="0" xfId="0" applyAlignment="1" applyProtection="1">
      <alignment horizontal="right"/>
    </xf>
    <xf numFmtId="20" fontId="2" fillId="0" borderId="0" xfId="0" applyNumberFormat="1" applyFont="1" applyBorder="1" applyAlignment="1" applyProtection="1">
      <alignment horizontal="centerContinuous" vertical="center"/>
      <protection locked="0"/>
    </xf>
    <xf numFmtId="0" fontId="4" fillId="0" borderId="10" xfId="0" applyFont="1" applyBorder="1"/>
    <xf numFmtId="0" fontId="9" fillId="0" borderId="12" xfId="0" applyFont="1" applyBorder="1" applyAlignment="1">
      <alignment vertical="center"/>
    </xf>
    <xf numFmtId="0" fontId="8" fillId="0" borderId="0" xfId="0" applyFont="1" applyBorder="1" applyAlignment="1" applyProtection="1">
      <alignment horizontal="left"/>
      <protection locked="0"/>
    </xf>
    <xf numFmtId="0" fontId="3" fillId="3" borderId="2" xfId="0" applyFont="1" applyFill="1" applyBorder="1" applyAlignment="1" applyProtection="1">
      <alignment horizontal="centerContinuous" vertical="center"/>
    </xf>
    <xf numFmtId="0" fontId="5" fillId="2" borderId="10" xfId="0" applyFont="1" applyFill="1" applyBorder="1" applyProtection="1">
      <protection locked="0"/>
    </xf>
    <xf numFmtId="164" fontId="2" fillId="0" borderId="12" xfId="0" applyNumberFormat="1" applyFont="1" applyBorder="1" applyAlignment="1" applyProtection="1">
      <alignment horizontal="center" vertical="center" wrapText="1"/>
    </xf>
    <xf numFmtId="164" fontId="2" fillId="0" borderId="13" xfId="0" applyNumberFormat="1" applyFont="1" applyBorder="1" applyAlignment="1" applyProtection="1">
      <alignment horizontal="center" vertical="center" wrapText="1"/>
    </xf>
    <xf numFmtId="0" fontId="0" fillId="5" borderId="9" xfId="0" applyFill="1" applyBorder="1" applyAlignment="1" applyProtection="1">
      <alignment horizontal="center"/>
      <protection locked="0"/>
    </xf>
    <xf numFmtId="0" fontId="0" fillId="5" borderId="8" xfId="0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vertical="center"/>
    </xf>
    <xf numFmtId="0" fontId="11" fillId="0" borderId="0" xfId="0" applyFont="1" applyProtection="1"/>
    <xf numFmtId="0" fontId="7" fillId="0" borderId="0" xfId="0" applyFont="1" applyFill="1" applyBorder="1" applyAlignment="1">
      <alignment horizontal="centerContinuous"/>
    </xf>
    <xf numFmtId="0" fontId="0" fillId="0" borderId="0" xfId="0" applyFill="1" applyBorder="1" applyProtection="1"/>
    <xf numFmtId="0" fontId="2" fillId="0" borderId="0" xfId="0" applyFont="1" applyFill="1" applyBorder="1" applyAlignment="1" applyProtection="1">
      <alignment vertical="center"/>
    </xf>
    <xf numFmtId="0" fontId="0" fillId="0" borderId="0" xfId="0" applyFill="1" applyBorder="1" applyAlignment="1" applyProtection="1">
      <alignment vertical="center"/>
    </xf>
    <xf numFmtId="0" fontId="0" fillId="0" borderId="0" xfId="0" applyFill="1" applyBorder="1" applyAlignment="1">
      <alignment horizontal="centerContinuous"/>
    </xf>
    <xf numFmtId="0" fontId="0" fillId="0" borderId="0" xfId="0" applyFill="1" applyBorder="1"/>
    <xf numFmtId="0" fontId="4" fillId="0" borderId="0" xfId="0" applyFont="1" applyFill="1" applyBorder="1" applyAlignment="1">
      <alignment horizontal="centerContinuous"/>
    </xf>
    <xf numFmtId="0" fontId="2" fillId="0" borderId="0" xfId="0" applyFont="1" applyFill="1" applyBorder="1" applyAlignment="1">
      <alignment vertical="center"/>
    </xf>
    <xf numFmtId="0" fontId="4" fillId="0" borderId="0" xfId="0" applyFont="1" applyFill="1" applyBorder="1" applyProtection="1"/>
    <xf numFmtId="0" fontId="5" fillId="0" borderId="0" xfId="0" applyFont="1" applyFill="1" applyBorder="1" applyProtection="1">
      <protection locked="0"/>
    </xf>
    <xf numFmtId="0" fontId="8" fillId="0" borderId="0" xfId="0" applyFont="1" applyFill="1" applyBorder="1" applyAlignment="1" applyProtection="1">
      <alignment horizontal="left"/>
      <protection locked="0"/>
    </xf>
    <xf numFmtId="0" fontId="9" fillId="0" borderId="0" xfId="0" applyFont="1" applyFill="1" applyBorder="1"/>
    <xf numFmtId="164" fontId="2" fillId="0" borderId="0" xfId="0" applyNumberFormat="1" applyFont="1" applyFill="1" applyBorder="1" applyAlignment="1">
      <alignment horizontal="center"/>
    </xf>
    <xf numFmtId="20" fontId="2" fillId="0" borderId="0" xfId="0" applyNumberFormat="1" applyFont="1" applyFill="1" applyBorder="1" applyAlignment="1" applyProtection="1">
      <alignment horizontal="centerContinuous"/>
      <protection locked="0"/>
    </xf>
    <xf numFmtId="0" fontId="2" fillId="0" borderId="0" xfId="0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vertical="center"/>
    </xf>
    <xf numFmtId="164" fontId="2" fillId="0" borderId="0" xfId="0" applyNumberFormat="1" applyFont="1" applyFill="1" applyBorder="1" applyAlignment="1">
      <alignment horizontal="right" vertical="center"/>
    </xf>
    <xf numFmtId="0" fontId="0" fillId="0" borderId="0" xfId="0" applyFill="1" applyBorder="1" applyAlignment="1" applyProtection="1">
      <alignment horizontal="right"/>
    </xf>
    <xf numFmtId="20" fontId="2" fillId="0" borderId="0" xfId="0" applyNumberFormat="1" applyFont="1" applyFill="1" applyBorder="1" applyAlignment="1" applyProtection="1">
      <alignment horizontal="centerContinuous" vertical="center"/>
      <protection locked="0"/>
    </xf>
    <xf numFmtId="0" fontId="2" fillId="0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/>
    <xf numFmtId="0" fontId="11" fillId="0" borderId="0" xfId="0" applyFont="1" applyFill="1" applyBorder="1" applyProtection="1"/>
    <xf numFmtId="16" fontId="0" fillId="0" borderId="0" xfId="0" applyNumberFormat="1" applyFill="1" applyBorder="1" applyProtection="1"/>
    <xf numFmtId="0" fontId="1" fillId="2" borderId="3" xfId="0" quotePrefix="1" applyFont="1" applyFill="1" applyBorder="1" applyAlignment="1" applyProtection="1">
      <alignment horizontal="right" vertical="center"/>
    </xf>
    <xf numFmtId="0" fontId="1" fillId="0" borderId="6" xfId="0" applyFont="1" applyBorder="1" applyAlignment="1" applyProtection="1">
      <alignment horizontal="left" vertical="center"/>
    </xf>
    <xf numFmtId="0" fontId="2" fillId="0" borderId="7" xfId="0" applyFont="1" applyBorder="1" applyAlignment="1" applyProtection="1">
      <alignment horizontal="center" vertical="center"/>
    </xf>
    <xf numFmtId="0" fontId="4" fillId="6" borderId="9" xfId="0" applyFont="1" applyFill="1" applyBorder="1" applyAlignment="1" applyProtection="1">
      <alignment horizontal="center" vertical="center"/>
      <protection locked="0"/>
    </xf>
    <xf numFmtId="0" fontId="1" fillId="0" borderId="14" xfId="0" applyFont="1" applyBorder="1" applyAlignment="1" applyProtection="1">
      <alignment horizontal="center"/>
      <protection locked="0"/>
    </xf>
    <xf numFmtId="0" fontId="1" fillId="0" borderId="14" xfId="0" applyFont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horizontal="center" vertical="center"/>
      <protection locked="0"/>
    </xf>
    <xf numFmtId="0" fontId="0" fillId="5" borderId="9" xfId="0" applyFill="1" applyBorder="1" applyAlignment="1" applyProtection="1">
      <alignment horizontal="center"/>
      <protection locked="0"/>
    </xf>
    <xf numFmtId="0" fontId="0" fillId="5" borderId="8" xfId="0" applyFill="1" applyBorder="1" applyAlignment="1" applyProtection="1">
      <alignment horizontal="center"/>
      <protection locked="0"/>
    </xf>
    <xf numFmtId="0" fontId="11" fillId="0" borderId="0" xfId="3"/>
    <xf numFmtId="0" fontId="11" fillId="0" borderId="0" xfId="3" applyAlignment="1">
      <alignment horizontal="center"/>
    </xf>
    <xf numFmtId="0" fontId="11" fillId="0" borderId="0" xfId="3" applyBorder="1" applyAlignment="1">
      <alignment horizontal="center"/>
    </xf>
    <xf numFmtId="0" fontId="11" fillId="0" borderId="0" xfId="3" applyFont="1" applyAlignment="1">
      <alignment horizontal="center"/>
    </xf>
    <xf numFmtId="0" fontId="1" fillId="0" borderId="0" xfId="3" applyFont="1"/>
    <xf numFmtId="0" fontId="4" fillId="0" borderId="6" xfId="3" applyFont="1" applyFill="1" applyBorder="1" applyAlignment="1">
      <alignment horizontal="center"/>
    </xf>
    <xf numFmtId="0" fontId="4" fillId="0" borderId="1" xfId="3" applyFont="1" applyFill="1" applyBorder="1" applyAlignment="1">
      <alignment horizontal="center"/>
    </xf>
    <xf numFmtId="0" fontId="11" fillId="0" borderId="12" xfId="3" applyFont="1" applyFill="1" applyBorder="1" applyAlignment="1">
      <alignment horizontal="center"/>
    </xf>
    <xf numFmtId="0" fontId="11" fillId="0" borderId="0" xfId="3" applyFont="1" applyFill="1" applyBorder="1" applyAlignment="1">
      <alignment horizontal="center"/>
    </xf>
    <xf numFmtId="0" fontId="11" fillId="0" borderId="0" xfId="3" applyFill="1" applyBorder="1" applyAlignment="1">
      <alignment horizontal="center"/>
    </xf>
    <xf numFmtId="0" fontId="11" fillId="0" borderId="15" xfId="3" applyFill="1" applyBorder="1" applyAlignment="1">
      <alignment horizontal="center"/>
    </xf>
    <xf numFmtId="20" fontId="1" fillId="0" borderId="0" xfId="3" applyNumberFormat="1" applyFont="1"/>
    <xf numFmtId="0" fontId="11" fillId="0" borderId="6" xfId="3" applyFill="1" applyBorder="1" applyAlignment="1">
      <alignment horizontal="center"/>
    </xf>
    <xf numFmtId="0" fontId="12" fillId="0" borderId="6" xfId="3" applyFont="1" applyFill="1" applyBorder="1" applyAlignment="1">
      <alignment horizontal="center"/>
    </xf>
    <xf numFmtId="0" fontId="11" fillId="0" borderId="0" xfId="3" applyFill="1" applyAlignment="1">
      <alignment horizontal="center"/>
    </xf>
    <xf numFmtId="0" fontId="11" fillId="0" borderId="6" xfId="3" applyFont="1" applyFill="1" applyBorder="1" applyAlignment="1">
      <alignment horizontal="center"/>
    </xf>
    <xf numFmtId="0" fontId="11" fillId="0" borderId="1" xfId="3" applyFont="1" applyFill="1" applyBorder="1" applyAlignment="1">
      <alignment horizontal="center"/>
    </xf>
    <xf numFmtId="0" fontId="11" fillId="0" borderId="0" xfId="3" applyFill="1"/>
    <xf numFmtId="0" fontId="11" fillId="0" borderId="0" xfId="3" applyFill="1" applyBorder="1"/>
    <xf numFmtId="0" fontId="12" fillId="0" borderId="0" xfId="3" applyFont="1" applyFill="1" applyBorder="1" applyAlignment="1">
      <alignment horizontal="center"/>
    </xf>
    <xf numFmtId="0" fontId="14" fillId="0" borderId="6" xfId="3" applyFont="1" applyFill="1" applyBorder="1" applyAlignment="1">
      <alignment horizontal="center"/>
    </xf>
    <xf numFmtId="0" fontId="14" fillId="7" borderId="6" xfId="3" applyFont="1" applyFill="1" applyBorder="1" applyAlignment="1">
      <alignment horizontal="center"/>
    </xf>
    <xf numFmtId="0" fontId="14" fillId="8" borderId="6" xfId="3" applyFont="1" applyFill="1" applyBorder="1" applyAlignment="1">
      <alignment horizontal="center"/>
    </xf>
    <xf numFmtId="0" fontId="13" fillId="9" borderId="6" xfId="3" applyFont="1" applyFill="1" applyBorder="1" applyAlignment="1">
      <alignment horizontal="center"/>
    </xf>
    <xf numFmtId="0" fontId="13" fillId="9" borderId="1" xfId="3" applyFont="1" applyFill="1" applyBorder="1" applyAlignment="1">
      <alignment horizontal="center"/>
    </xf>
    <xf numFmtId="0" fontId="13" fillId="10" borderId="6" xfId="3" applyFont="1" applyFill="1" applyBorder="1" applyAlignment="1">
      <alignment horizontal="center"/>
    </xf>
    <xf numFmtId="0" fontId="13" fillId="0" borderId="1" xfId="3" applyFont="1" applyFill="1" applyBorder="1" applyAlignment="1">
      <alignment horizontal="center"/>
    </xf>
    <xf numFmtId="0" fontId="4" fillId="0" borderId="7" xfId="0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5" fillId="0" borderId="7" xfId="0" applyFont="1" applyFill="1" applyBorder="1" applyAlignment="1" applyProtection="1">
      <alignment horizontal="center" vertical="center"/>
      <protection locked="0"/>
    </xf>
    <xf numFmtId="0" fontId="5" fillId="0" borderId="8" xfId="0" applyFont="1" applyFill="1" applyBorder="1" applyAlignment="1" applyProtection="1">
      <alignment horizontal="center" vertical="center"/>
      <protection locked="0"/>
    </xf>
    <xf numFmtId="49" fontId="2" fillId="0" borderId="7" xfId="0" quotePrefix="1" applyNumberFormat="1" applyFont="1" applyBorder="1" applyAlignment="1" applyProtection="1">
      <alignment horizontal="center" vertical="center"/>
    </xf>
    <xf numFmtId="49" fontId="2" fillId="0" borderId="8" xfId="0" quotePrefix="1" applyNumberFormat="1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8" xfId="0" applyNumberFormat="1" applyFont="1" applyBorder="1" applyAlignment="1" applyProtection="1">
      <alignment horizontal="center" vertical="center"/>
    </xf>
    <xf numFmtId="1" fontId="4" fillId="0" borderId="7" xfId="0" applyNumberFormat="1" applyFont="1" applyBorder="1" applyAlignment="1" applyProtection="1">
      <alignment horizontal="center" vertical="center"/>
      <protection locked="0"/>
    </xf>
    <xf numFmtId="1" fontId="4" fillId="0" borderId="8" xfId="0" applyNumberFormat="1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 applyProtection="1">
      <alignment horizontal="left" vertical="center"/>
    </xf>
    <xf numFmtId="0" fontId="1" fillId="0" borderId="8" xfId="0" applyFont="1" applyBorder="1" applyAlignment="1" applyProtection="1">
      <alignment horizontal="left" vertical="center"/>
    </xf>
    <xf numFmtId="0" fontId="2" fillId="0" borderId="7" xfId="0" applyFont="1" applyBorder="1" applyAlignment="1" applyProtection="1">
      <alignment horizontal="left" vertical="center"/>
    </xf>
    <xf numFmtId="0" fontId="2" fillId="0" borderId="8" xfId="0" applyFont="1" applyBorder="1" applyAlignment="1" applyProtection="1">
      <alignment horizontal="left" vertical="center"/>
    </xf>
    <xf numFmtId="0" fontId="2" fillId="0" borderId="10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/>
    </xf>
    <xf numFmtId="0" fontId="0" fillId="0" borderId="0" xfId="0" applyAlignment="1" applyProtection="1">
      <alignment horizontal="center"/>
    </xf>
    <xf numFmtId="0" fontId="0" fillId="0" borderId="2" xfId="0" applyBorder="1" applyAlignment="1" applyProtection="1">
      <alignment horizontal="center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/>
    </xf>
    <xf numFmtId="0" fontId="0" fillId="0" borderId="5" xfId="0" applyBorder="1" applyAlignment="1" applyProtection="1">
      <alignment horizontal="center"/>
    </xf>
    <xf numFmtId="0" fontId="0" fillId="0" borderId="10" xfId="0" applyBorder="1" applyAlignment="1" applyProtection="1">
      <alignment horizontal="center"/>
    </xf>
    <xf numFmtId="0" fontId="2" fillId="0" borderId="5" xfId="0" applyFont="1" applyBorder="1" applyAlignment="1" applyProtection="1">
      <alignment horizontal="center" vertical="center"/>
    </xf>
    <xf numFmtId="0" fontId="4" fillId="0" borderId="7" xfId="0" applyFont="1" applyBorder="1" applyAlignment="1" applyProtection="1">
      <alignment horizontal="center" vertical="center"/>
    </xf>
    <xf numFmtId="0" fontId="4" fillId="0" borderId="8" xfId="0" applyFont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horizontal="center"/>
    </xf>
  </cellXfs>
  <cellStyles count="4">
    <cellStyle name="Euro" xfId="1"/>
    <cellStyle name="Normal" xfId="0" builtinId="0"/>
    <cellStyle name="Normal 2" xfId="2"/>
    <cellStyle name="Normal 2 2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Desktop/Feder/00-01/Compet/TOPS/1TOP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y%20Documents/1TOP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s/Desktop/fede/temporada%2012-13/competici&#243;/opens/Campionats%20provincials%20d'edats/benjamins/BENJAMINS%20(1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Butlletes"/>
      <sheetName val="Org. Nº. RK"/>
      <sheetName val="Rànquing"/>
      <sheetName val="12 Taules (68)"/>
      <sheetName val="12 Taules(88)"/>
      <sheetName val="1a Fase Individuals Absolut"/>
      <sheetName val="1a Fase Individuals Absolut (2)"/>
      <sheetName val="Imprimir Fase Final Absolut"/>
      <sheetName val="Fase Final Absolut (2)"/>
      <sheetName val="Fase Ind. Fem."/>
      <sheetName val="1a Fase Inf."/>
      <sheetName val="Fase Final Inf."/>
      <sheetName val="Fase Ind. Inf. No. Fed."/>
      <sheetName val="Fase Final Inf. No Fed."/>
      <sheetName val="Individuals Absolut Lleure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1">
          <cell r="E11">
            <v>2</v>
          </cell>
        </row>
        <row r="15">
          <cell r="I15">
            <v>2</v>
          </cell>
        </row>
        <row r="19">
          <cell r="E19">
            <v>0</v>
          </cell>
        </row>
        <row r="23">
          <cell r="M23">
            <v>2</v>
          </cell>
        </row>
        <row r="27">
          <cell r="E27">
            <v>0</v>
          </cell>
        </row>
        <row r="31">
          <cell r="I31">
            <v>0</v>
          </cell>
        </row>
        <row r="35">
          <cell r="E35">
            <v>2</v>
          </cell>
        </row>
        <row r="43">
          <cell r="E43">
            <v>2</v>
          </cell>
        </row>
        <row r="47">
          <cell r="I47">
            <v>1</v>
          </cell>
        </row>
        <row r="51">
          <cell r="E51">
            <v>0</v>
          </cell>
        </row>
        <row r="55">
          <cell r="M55">
            <v>1</v>
          </cell>
        </row>
        <row r="59">
          <cell r="E59">
            <v>1</v>
          </cell>
        </row>
        <row r="63">
          <cell r="I63">
            <v>2</v>
          </cell>
        </row>
        <row r="67">
          <cell r="E67">
            <v>2</v>
          </cell>
        </row>
      </sheetData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Hoja1"/>
      <sheetName val="Hoja2"/>
      <sheetName val="Hoja3"/>
    </sheetNames>
    <sheetDataSet>
      <sheetData sheetId="0">
        <row r="11">
          <cell r="E11" t="str">
            <v>OSCAR</v>
          </cell>
        </row>
        <row r="15">
          <cell r="I15" t="str">
            <v>OSCAR</v>
          </cell>
        </row>
        <row r="19">
          <cell r="E19" t="str">
            <v>OSCAR</v>
          </cell>
        </row>
        <row r="23">
          <cell r="M23" t="str">
            <v>OSCAR</v>
          </cell>
        </row>
        <row r="27">
          <cell r="E27" t="str">
            <v>OSCAR</v>
          </cell>
        </row>
        <row r="31">
          <cell r="I31" t="str">
            <v>OSCAR</v>
          </cell>
        </row>
        <row r="35">
          <cell r="E35" t="str">
            <v>OSCAR</v>
          </cell>
        </row>
        <row r="43">
          <cell r="E43" t="str">
            <v>OSCAR</v>
          </cell>
        </row>
        <row r="47">
          <cell r="I47" t="str">
            <v>OSCAR</v>
          </cell>
        </row>
        <row r="51">
          <cell r="E51" t="str">
            <v>OSCAR</v>
          </cell>
        </row>
        <row r="55">
          <cell r="M55" t="str">
            <v>OSCAR</v>
          </cell>
        </row>
        <row r="59">
          <cell r="E59" t="str">
            <v>OSCAR</v>
          </cell>
        </row>
        <row r="63">
          <cell r="I63" t="str">
            <v>OSCAR</v>
          </cell>
        </row>
        <row r="67">
          <cell r="E67" t="str">
            <v>OSCAR</v>
          </cell>
        </row>
      </sheetData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8 Taules "/>
      <sheetName val="dobles BEN"/>
      <sheetName val="BENJAMINS-1"/>
      <sheetName val="BENJAMINS-2"/>
      <sheetName val="BENJAMINS-3"/>
      <sheetName val="BENJAMINS-4"/>
      <sheetName val="QUADRE FINAL 1 AL 8"/>
      <sheetName val="QUADRE FINAL 9 AL 16"/>
    </sheetNames>
    <sheetDataSet>
      <sheetData sheetId="0"/>
      <sheetData sheetId="1"/>
      <sheetData sheetId="2">
        <row r="45">
          <cell r="CJ45" t="str">
            <v>3np</v>
          </cell>
          <cell r="CK45" t="str">
            <v>3 - np</v>
          </cell>
          <cell r="CL45" t="str">
            <v>a</v>
          </cell>
        </row>
        <row r="46">
          <cell r="CJ46" t="str">
            <v>30</v>
          </cell>
          <cell r="CK46" t="str">
            <v>3 - 0</v>
          </cell>
          <cell r="CL46" t="str">
            <v>a</v>
          </cell>
        </row>
        <row r="47">
          <cell r="CJ47" t="str">
            <v>31</v>
          </cell>
          <cell r="CK47" t="str">
            <v>3 - 1</v>
          </cell>
          <cell r="CL47" t="str">
            <v>a</v>
          </cell>
        </row>
        <row r="48">
          <cell r="CJ48" t="str">
            <v>32</v>
          </cell>
          <cell r="CK48" t="str">
            <v>3 - 2</v>
          </cell>
          <cell r="CL48" t="str">
            <v>a</v>
          </cell>
        </row>
        <row r="49">
          <cell r="CJ49" t="str">
            <v>np3</v>
          </cell>
          <cell r="CK49" t="str">
            <v>np - 3</v>
          </cell>
          <cell r="CL49" t="str">
            <v>b</v>
          </cell>
        </row>
        <row r="50">
          <cell r="CJ50" t="str">
            <v>03</v>
          </cell>
          <cell r="CK50" t="str">
            <v>0 - 3</v>
          </cell>
          <cell r="CL50" t="str">
            <v>b</v>
          </cell>
        </row>
        <row r="51">
          <cell r="CJ51" t="str">
            <v>13</v>
          </cell>
          <cell r="CK51" t="str">
            <v>1 - 3</v>
          </cell>
          <cell r="CL51" t="str">
            <v>b</v>
          </cell>
        </row>
        <row r="52">
          <cell r="CJ52" t="str">
            <v>23</v>
          </cell>
          <cell r="CK52" t="str">
            <v>2 - 3</v>
          </cell>
          <cell r="CL52" t="str">
            <v>b</v>
          </cell>
        </row>
        <row r="53">
          <cell r="CK53" t="str">
            <v xml:space="preserve"> </v>
          </cell>
          <cell r="CL53" t="str">
            <v xml:space="preserve"> 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0"/>
  <sheetViews>
    <sheetView workbookViewId="0">
      <selection activeCell="F15" sqref="F15"/>
    </sheetView>
  </sheetViews>
  <sheetFormatPr baseColWidth="10" defaultRowHeight="12.75"/>
  <cols>
    <col min="1" max="16384" width="11.42578125" style="117"/>
  </cols>
  <sheetData>
    <row r="1" spans="1:16" ht="13.5" thickBot="1">
      <c r="B1" s="118" t="s">
        <v>40</v>
      </c>
      <c r="C1" s="118" t="s">
        <v>41</v>
      </c>
      <c r="D1" s="118" t="s">
        <v>42</v>
      </c>
      <c r="E1" s="118" t="s">
        <v>43</v>
      </c>
      <c r="F1" s="118" t="s">
        <v>44</v>
      </c>
      <c r="G1" s="118" t="s">
        <v>45</v>
      </c>
      <c r="H1" s="118" t="s">
        <v>46</v>
      </c>
      <c r="I1" s="118" t="s">
        <v>47</v>
      </c>
      <c r="J1" s="119"/>
      <c r="K1" s="119"/>
      <c r="L1" s="119"/>
      <c r="M1" s="119"/>
      <c r="N1" s="119"/>
      <c r="O1" s="120"/>
      <c r="P1" s="121"/>
    </row>
    <row r="2" spans="1:16" ht="13.5" thickBot="1">
      <c r="A2" s="121"/>
      <c r="B2" s="122"/>
      <c r="C2" s="122"/>
      <c r="D2" s="122"/>
      <c r="E2" s="122"/>
      <c r="F2" s="122"/>
      <c r="G2" s="122"/>
      <c r="H2" s="123"/>
      <c r="I2" s="122"/>
      <c r="J2" s="124"/>
      <c r="K2" s="125"/>
      <c r="L2" s="126"/>
      <c r="M2" s="126"/>
      <c r="N2" s="126"/>
      <c r="O2" s="127"/>
      <c r="P2" s="128"/>
    </row>
    <row r="3" spans="1:16" ht="13.5" thickBot="1">
      <c r="A3" s="128" t="s">
        <v>48</v>
      </c>
      <c r="B3" s="138" t="s">
        <v>50</v>
      </c>
      <c r="C3" s="138" t="s">
        <v>59</v>
      </c>
      <c r="D3" s="137"/>
      <c r="E3" s="140" t="s">
        <v>60</v>
      </c>
      <c r="F3" s="140" t="s">
        <v>61</v>
      </c>
      <c r="G3" s="140" t="s">
        <v>62</v>
      </c>
      <c r="H3" s="141" t="s">
        <v>63</v>
      </c>
      <c r="I3" s="130"/>
      <c r="J3" s="126"/>
      <c r="K3" s="126"/>
      <c r="L3" s="125"/>
      <c r="M3" s="125"/>
      <c r="N3" s="126"/>
      <c r="O3" s="131"/>
      <c r="P3" s="121"/>
    </row>
    <row r="4" spans="1:16" ht="13.5" thickBot="1">
      <c r="A4" s="121" t="s">
        <v>49</v>
      </c>
      <c r="B4" s="138" t="s">
        <v>50</v>
      </c>
      <c r="C4" s="138" t="s">
        <v>59</v>
      </c>
      <c r="D4" s="137"/>
      <c r="E4" s="140" t="s">
        <v>60</v>
      </c>
      <c r="F4" s="140" t="s">
        <v>61</v>
      </c>
      <c r="G4" s="140" t="s">
        <v>62</v>
      </c>
      <c r="H4" s="141" t="s">
        <v>63</v>
      </c>
      <c r="I4" s="130"/>
      <c r="J4" s="126"/>
      <c r="K4" s="125"/>
      <c r="L4" s="126"/>
      <c r="M4" s="126"/>
      <c r="N4" s="126"/>
      <c r="O4" s="131"/>
      <c r="P4" s="121"/>
    </row>
    <row r="5" spans="1:16" ht="13.5" thickBot="1">
      <c r="A5" s="121" t="s">
        <v>52</v>
      </c>
      <c r="B5" s="138" t="s">
        <v>50</v>
      </c>
      <c r="C5" s="138" t="s">
        <v>59</v>
      </c>
      <c r="D5" s="137"/>
      <c r="E5" s="140" t="s">
        <v>60</v>
      </c>
      <c r="F5" s="140" t="s">
        <v>61</v>
      </c>
      <c r="G5" s="140" t="s">
        <v>62</v>
      </c>
      <c r="H5" s="141" t="s">
        <v>63</v>
      </c>
      <c r="I5" s="130"/>
      <c r="J5" s="126"/>
      <c r="K5" s="125"/>
      <c r="L5" s="126"/>
      <c r="M5" s="126"/>
      <c r="N5" s="126"/>
      <c r="O5" s="131"/>
      <c r="P5" s="121"/>
    </row>
    <row r="6" spans="1:16" ht="13.5" thickBot="1">
      <c r="A6" s="121" t="s">
        <v>55</v>
      </c>
      <c r="B6" s="138" t="s">
        <v>51</v>
      </c>
      <c r="C6" s="138" t="s">
        <v>51</v>
      </c>
      <c r="D6" s="137"/>
      <c r="E6" s="140" t="s">
        <v>64</v>
      </c>
      <c r="F6" s="140" t="s">
        <v>64</v>
      </c>
      <c r="G6" s="140" t="s">
        <v>64</v>
      </c>
      <c r="H6" s="141" t="s">
        <v>64</v>
      </c>
      <c r="I6" s="129"/>
      <c r="J6" s="126"/>
      <c r="K6" s="125"/>
      <c r="L6" s="126"/>
      <c r="M6" s="126"/>
      <c r="N6" s="126"/>
      <c r="O6" s="131"/>
    </row>
    <row r="7" spans="1:16" ht="13.5" thickBot="1">
      <c r="A7" s="121" t="s">
        <v>56</v>
      </c>
      <c r="B7" s="139" t="s">
        <v>58</v>
      </c>
      <c r="C7" s="137"/>
      <c r="D7" s="137"/>
      <c r="E7" s="140" t="s">
        <v>65</v>
      </c>
      <c r="F7" s="140" t="s">
        <v>65</v>
      </c>
      <c r="G7" s="140" t="s">
        <v>72</v>
      </c>
      <c r="H7" s="141" t="s">
        <v>72</v>
      </c>
      <c r="I7" s="132"/>
      <c r="J7" s="125"/>
      <c r="K7" s="125"/>
      <c r="L7" s="126"/>
      <c r="M7" s="126"/>
      <c r="N7" s="126"/>
      <c r="O7" s="131"/>
    </row>
    <row r="8" spans="1:16" ht="13.5" thickBot="1">
      <c r="A8" s="121" t="s">
        <v>71</v>
      </c>
      <c r="B8" s="139" t="s">
        <v>58</v>
      </c>
      <c r="C8" s="137"/>
      <c r="D8" s="137"/>
      <c r="E8" s="142" t="s">
        <v>68</v>
      </c>
      <c r="F8" s="142" t="s">
        <v>68</v>
      </c>
      <c r="G8" s="142" t="s">
        <v>68</v>
      </c>
      <c r="H8" s="143"/>
      <c r="I8" s="132"/>
      <c r="J8" s="125"/>
      <c r="K8" s="125"/>
      <c r="L8" s="126"/>
      <c r="M8" s="126"/>
      <c r="N8" s="126"/>
      <c r="O8" s="131"/>
    </row>
    <row r="9" spans="1:16" ht="13.5" thickBot="1">
      <c r="A9" s="121" t="s">
        <v>81</v>
      </c>
      <c r="B9" s="139" t="s">
        <v>58</v>
      </c>
      <c r="C9" s="137"/>
      <c r="D9" s="137"/>
      <c r="E9" s="142" t="s">
        <v>69</v>
      </c>
      <c r="F9" s="142" t="s">
        <v>70</v>
      </c>
      <c r="G9" s="142" t="s">
        <v>72</v>
      </c>
      <c r="H9" s="142" t="s">
        <v>72</v>
      </c>
      <c r="I9" s="132"/>
      <c r="J9" s="125"/>
      <c r="K9" s="125"/>
      <c r="L9" s="126"/>
      <c r="M9" s="126"/>
      <c r="N9" s="126"/>
    </row>
    <row r="10" spans="1:16" ht="13.5" thickBot="1">
      <c r="A10" s="121" t="s">
        <v>82</v>
      </c>
      <c r="B10" s="138" t="s">
        <v>53</v>
      </c>
      <c r="C10" s="138" t="s">
        <v>54</v>
      </c>
      <c r="D10" s="138" t="s">
        <v>57</v>
      </c>
      <c r="E10" s="142" t="s">
        <v>73</v>
      </c>
      <c r="F10" s="142" t="s">
        <v>74</v>
      </c>
      <c r="G10" s="142" t="s">
        <v>54</v>
      </c>
      <c r="H10" s="143"/>
      <c r="I10" s="132"/>
      <c r="J10" s="125"/>
      <c r="K10" s="125"/>
      <c r="L10" s="126"/>
      <c r="M10" s="126"/>
      <c r="N10" s="126"/>
      <c r="O10" s="134"/>
    </row>
    <row r="11" spans="1:16" ht="13.5" thickBot="1">
      <c r="A11" s="121" t="s">
        <v>83</v>
      </c>
      <c r="B11" s="132"/>
      <c r="C11" s="132"/>
      <c r="D11" s="132"/>
      <c r="E11" s="140" t="s">
        <v>66</v>
      </c>
      <c r="F11" s="140" t="s">
        <v>67</v>
      </c>
      <c r="G11" s="140" t="s">
        <v>54</v>
      </c>
      <c r="H11" s="141" t="s">
        <v>84</v>
      </c>
      <c r="I11" s="132"/>
      <c r="J11" s="125"/>
      <c r="K11" s="125"/>
      <c r="L11" s="126"/>
      <c r="M11" s="126"/>
      <c r="N11" s="126"/>
      <c r="O11" s="134"/>
    </row>
    <row r="12" spans="1:16" ht="13.5" thickBot="1">
      <c r="A12" s="121"/>
      <c r="B12" s="132"/>
      <c r="C12" s="132"/>
      <c r="D12" s="132"/>
      <c r="E12" s="132"/>
      <c r="F12" s="132"/>
      <c r="G12" s="132"/>
      <c r="H12" s="133"/>
      <c r="I12" s="132"/>
      <c r="J12" s="124"/>
      <c r="K12" s="125"/>
      <c r="L12" s="126"/>
      <c r="M12" s="126"/>
      <c r="N12" s="126"/>
      <c r="O12" s="134"/>
    </row>
    <row r="13" spans="1:16">
      <c r="A13" s="121"/>
      <c r="B13" s="134"/>
      <c r="C13" s="134"/>
      <c r="D13" s="134"/>
      <c r="E13" s="134"/>
      <c r="F13" s="134"/>
      <c r="G13" s="134"/>
      <c r="H13" s="134"/>
      <c r="I13" s="134"/>
      <c r="J13" s="134"/>
      <c r="K13" s="135"/>
      <c r="L13" s="135"/>
      <c r="M13" s="135"/>
      <c r="N13" s="135"/>
      <c r="O13" s="134"/>
    </row>
    <row r="14" spans="1:16">
      <c r="A14" s="128"/>
      <c r="B14" s="134"/>
      <c r="C14" s="134"/>
      <c r="D14" s="134"/>
      <c r="E14" s="136"/>
      <c r="F14" s="136"/>
      <c r="G14" s="134"/>
      <c r="H14" s="134"/>
      <c r="I14" s="134"/>
      <c r="J14" s="134"/>
      <c r="K14" s="134"/>
      <c r="L14" s="134"/>
      <c r="M14" s="134"/>
      <c r="N14" s="134"/>
      <c r="O14" s="134"/>
    </row>
    <row r="15" spans="1:16">
      <c r="A15" s="121"/>
      <c r="B15" s="134"/>
      <c r="C15" s="134"/>
      <c r="D15" s="134"/>
      <c r="E15" s="134"/>
      <c r="F15" s="134"/>
      <c r="G15" s="134"/>
      <c r="H15" s="134"/>
      <c r="I15" s="134"/>
      <c r="J15" s="134"/>
      <c r="K15" s="134"/>
      <c r="L15" s="134"/>
      <c r="M15" s="134"/>
      <c r="N15" s="134"/>
      <c r="O15" s="134"/>
    </row>
    <row r="16" spans="1:16">
      <c r="A16" s="121"/>
      <c r="B16" s="134"/>
      <c r="C16" s="134"/>
      <c r="D16" s="134"/>
      <c r="E16" s="134"/>
      <c r="F16" s="134"/>
      <c r="G16" s="134"/>
      <c r="H16" s="134"/>
      <c r="I16" s="134"/>
      <c r="J16" s="134"/>
      <c r="K16" s="134"/>
      <c r="L16" s="134"/>
      <c r="M16" s="134"/>
      <c r="N16" s="134"/>
      <c r="O16" s="134"/>
    </row>
    <row r="17" spans="1:15">
      <c r="A17" s="121"/>
      <c r="B17" s="134"/>
      <c r="C17" s="134"/>
      <c r="D17" s="134"/>
      <c r="E17" s="134"/>
      <c r="F17" s="134"/>
      <c r="G17" s="134"/>
      <c r="H17" s="134"/>
      <c r="I17" s="134"/>
      <c r="J17" s="134"/>
      <c r="K17" s="134"/>
      <c r="L17" s="134"/>
      <c r="M17" s="134"/>
      <c r="N17" s="134"/>
      <c r="O17" s="134"/>
    </row>
    <row r="18" spans="1:15">
      <c r="A18" s="121"/>
      <c r="B18" s="134"/>
      <c r="C18" s="134"/>
    </row>
    <row r="19" spans="1:15">
      <c r="A19" s="121"/>
      <c r="B19" s="134"/>
      <c r="C19" s="134"/>
    </row>
    <row r="20" spans="1:15">
      <c r="A20" s="121"/>
      <c r="B20" s="134"/>
    </row>
  </sheetData>
  <pageMargins left="0.7" right="0.7" top="0.75" bottom="0.75" header="0.3" footer="0.3"/>
  <pageSetup paperSize="9" scale="78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Hoja1"/>
  <dimension ref="C1:L40"/>
  <sheetViews>
    <sheetView workbookViewId="0">
      <selection activeCell="I11" sqref="I11"/>
    </sheetView>
  </sheetViews>
  <sheetFormatPr baseColWidth="10" defaultRowHeight="12.75"/>
  <cols>
    <col min="1" max="1" width="18" customWidth="1"/>
    <col min="2" max="2" width="15.28515625" customWidth="1"/>
    <col min="3" max="3" width="16.28515625" customWidth="1"/>
    <col min="4" max="4" width="14.7109375" style="9" customWidth="1"/>
    <col min="5" max="5" width="14.7109375" customWidth="1"/>
    <col min="6" max="6" width="5" customWidth="1"/>
    <col min="7" max="7" width="6" customWidth="1"/>
  </cols>
  <sheetData>
    <row r="1" spans="3:12" ht="13.5" thickBot="1">
      <c r="C1" t="s">
        <v>21</v>
      </c>
      <c r="D1"/>
      <c r="G1" s="81" t="s">
        <v>27</v>
      </c>
      <c r="H1" s="2"/>
      <c r="I1" s="2"/>
      <c r="J1" s="2"/>
      <c r="K1" s="2"/>
    </row>
    <row r="2" spans="3:12" ht="13.5" thickBot="1">
      <c r="C2" t="s">
        <v>22</v>
      </c>
      <c r="D2"/>
    </row>
    <row r="3" spans="3:12" ht="15.75" thickBot="1">
      <c r="C3" t="s">
        <v>23</v>
      </c>
      <c r="D3"/>
      <c r="G3" s="3" t="s">
        <v>36</v>
      </c>
      <c r="H3" s="4"/>
      <c r="I3" s="4"/>
      <c r="J3" s="4"/>
      <c r="K3" s="4"/>
      <c r="L3" s="4"/>
    </row>
    <row r="4" spans="3:12">
      <c r="C4" t="s">
        <v>24</v>
      </c>
      <c r="D4"/>
    </row>
    <row r="5" spans="3:12">
      <c r="C5" t="s">
        <v>25</v>
      </c>
      <c r="D5"/>
      <c r="H5" s="5"/>
    </row>
    <row r="6" spans="3:12">
      <c r="C6" t="s">
        <v>26</v>
      </c>
      <c r="D6"/>
      <c r="G6" s="6" t="s">
        <v>0</v>
      </c>
      <c r="H6" s="7">
        <v>41714</v>
      </c>
    </row>
    <row r="7" spans="3:12">
      <c r="D7"/>
      <c r="H7" s="8"/>
    </row>
    <row r="8" spans="3:12">
      <c r="D8"/>
    </row>
    <row r="9" spans="3:12">
      <c r="D9"/>
    </row>
    <row r="10" spans="3:12">
      <c r="D10"/>
    </row>
    <row r="11" spans="3:12">
      <c r="D11"/>
    </row>
    <row r="12" spans="3:12">
      <c r="D12"/>
    </row>
    <row r="13" spans="3:12">
      <c r="D13"/>
    </row>
    <row r="14" spans="3:12">
      <c r="D14"/>
    </row>
    <row r="15" spans="3:12">
      <c r="D15"/>
    </row>
    <row r="16" spans="3:12">
      <c r="D16"/>
    </row>
    <row r="17" spans="4:4">
      <c r="D17"/>
    </row>
    <row r="18" spans="4:4">
      <c r="D18"/>
    </row>
    <row r="19" spans="4:4">
      <c r="D19"/>
    </row>
    <row r="20" spans="4:4">
      <c r="D20"/>
    </row>
    <row r="21" spans="4:4">
      <c r="D21"/>
    </row>
    <row r="22" spans="4:4">
      <c r="D22"/>
    </row>
    <row r="23" spans="4:4">
      <c r="D23"/>
    </row>
    <row r="24" spans="4:4">
      <c r="D24"/>
    </row>
    <row r="25" spans="4:4">
      <c r="D25"/>
    </row>
    <row r="26" spans="4:4">
      <c r="D26"/>
    </row>
    <row r="27" spans="4:4">
      <c r="D27"/>
    </row>
    <row r="28" spans="4:4">
      <c r="D28"/>
    </row>
    <row r="29" spans="4:4">
      <c r="D29"/>
    </row>
    <row r="30" spans="4:4">
      <c r="D30"/>
    </row>
    <row r="31" spans="4:4">
      <c r="D31"/>
    </row>
    <row r="32" spans="4:4">
      <c r="D32"/>
    </row>
    <row r="33" spans="4:4">
      <c r="D33"/>
    </row>
    <row r="34" spans="4:4">
      <c r="D34"/>
    </row>
    <row r="35" spans="4:4">
      <c r="D35"/>
    </row>
    <row r="36" spans="4:4">
      <c r="D36"/>
    </row>
    <row r="37" spans="4:4">
      <c r="D37"/>
    </row>
    <row r="38" spans="4:4">
      <c r="D38"/>
    </row>
    <row r="39" spans="4:4">
      <c r="D39"/>
    </row>
    <row r="40" spans="4:4">
      <c r="D40"/>
    </row>
  </sheetData>
  <phoneticPr fontId="1" type="noConversion"/>
  <printOptions horizontalCentered="1"/>
  <pageMargins left="0.59055118110236227" right="0.59055118110236227" top="0.78740157480314965" bottom="0.78740157480314965" header="0.511811024" footer="0.511811024"/>
  <pageSetup paperSize="9" scale="93" orientation="portrait" horizontalDpi="360" verticalDpi="360" r:id="rId1"/>
  <headerFooter alignWithMargins="0">
    <oddHeader>&amp;R&amp;"Times New Roman,Negrita"TEMPORADA 00/01</oddHead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Hoja6"/>
  <dimension ref="A1:AO197"/>
  <sheetViews>
    <sheetView workbookViewId="0">
      <selection activeCell="T67" sqref="T67"/>
    </sheetView>
  </sheetViews>
  <sheetFormatPr baseColWidth="10" defaultColWidth="3.7109375" defaultRowHeight="9" customHeight="1"/>
  <cols>
    <col min="1" max="1" width="7.42578125" style="12" customWidth="1"/>
    <col min="2" max="2" width="6.7109375" style="12" customWidth="1"/>
    <col min="3" max="3" width="4.7109375" style="12" customWidth="1"/>
    <col min="4" max="4" width="1.28515625" style="12" customWidth="1"/>
    <col min="5" max="5" width="6.140625" style="12" customWidth="1"/>
    <col min="6" max="6" width="7.42578125" style="12" customWidth="1"/>
    <col min="7" max="7" width="14" style="12" customWidth="1"/>
    <col min="8" max="8" width="5.85546875" style="12" customWidth="1"/>
    <col min="9" max="9" width="26.140625" style="12" customWidth="1"/>
    <col min="10" max="10" width="4" style="12" customWidth="1"/>
    <col min="11" max="15" width="3.7109375" style="12" customWidth="1"/>
    <col min="16" max="16" width="8" style="12" customWidth="1"/>
    <col min="17" max="17" width="8.140625" style="12" customWidth="1"/>
    <col min="18" max="18" width="4.7109375" style="12" customWidth="1"/>
    <col min="19" max="19" width="6.7109375" style="12" customWidth="1"/>
    <col min="20" max="20" width="5.140625" style="12" customWidth="1"/>
    <col min="21" max="21" width="4.5703125" style="12" customWidth="1"/>
    <col min="22" max="22" width="4.42578125" style="12" customWidth="1"/>
    <col min="23" max="23" width="17" style="12" customWidth="1"/>
    <col min="24" max="24" width="3.7109375" style="12" customWidth="1"/>
    <col min="25" max="25" width="4.5703125" style="12" customWidth="1"/>
    <col min="26" max="27" width="3.7109375" style="12" customWidth="1"/>
    <col min="28" max="28" width="4.5703125" style="12" customWidth="1"/>
    <col min="29" max="30" width="3.7109375" style="12" customWidth="1"/>
    <col min="31" max="31" width="4.5703125" style="12" customWidth="1"/>
    <col min="32" max="33" width="3.7109375" style="12" customWidth="1"/>
    <col min="34" max="34" width="4.5703125" style="12" customWidth="1"/>
    <col min="35" max="16384" width="3.7109375" style="12"/>
  </cols>
  <sheetData>
    <row r="1" spans="1:41" ht="11.25" customHeight="1" thickBot="1">
      <c r="A1" s="1" t="str">
        <f>Rànquing!G1</f>
        <v>IV TORNEIG DEL CIRCUIT DE LA  R. T. A LLEIDA DE LA F C T T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7" t="s">
        <v>30</v>
      </c>
    </row>
    <row r="2" spans="1:41" ht="3.75" customHeight="1" thickBot="1"/>
    <row r="3" spans="1:41" ht="13.5" customHeight="1" thickBot="1">
      <c r="C3" s="13" t="str">
        <f>Rànquing!G3</f>
        <v>Campionat Provincial Juvenil  16/3/2014</v>
      </c>
      <c r="D3" s="75"/>
      <c r="E3" s="14"/>
      <c r="F3" s="14"/>
      <c r="G3" s="14"/>
      <c r="H3" s="14"/>
      <c r="I3" s="14"/>
      <c r="J3" s="14"/>
      <c r="K3" s="14"/>
      <c r="L3" s="14"/>
      <c r="M3" s="14"/>
      <c r="N3" s="15"/>
    </row>
    <row r="4" spans="1:41" ht="4.5" customHeight="1"/>
    <row r="5" spans="1:41" ht="13.5" customHeight="1">
      <c r="B5" s="16" t="s">
        <v>29</v>
      </c>
      <c r="C5" s="17"/>
      <c r="D5" s="17"/>
      <c r="E5" s="18"/>
      <c r="F5" s="18"/>
      <c r="G5" s="18"/>
      <c r="H5" s="18"/>
      <c r="I5" s="18"/>
      <c r="J5" s="18"/>
      <c r="K5" s="18"/>
      <c r="L5" s="18"/>
      <c r="M5" s="17"/>
      <c r="N5" s="17"/>
    </row>
    <row r="6" spans="1:41" ht="35.25" customHeight="1" thickBot="1">
      <c r="D6" s="167"/>
      <c r="E6" s="167"/>
      <c r="Q6" s="19"/>
      <c r="R6" s="19"/>
      <c r="S6" s="19"/>
      <c r="T6" s="19"/>
      <c r="U6" s="19"/>
      <c r="V6" s="19"/>
      <c r="W6" s="19"/>
    </row>
    <row r="7" spans="1:41" ht="9" customHeight="1" thickBot="1">
      <c r="B7" s="20" t="s">
        <v>1</v>
      </c>
      <c r="C7" s="21" t="s">
        <v>2</v>
      </c>
      <c r="D7" s="168" t="s">
        <v>3</v>
      </c>
      <c r="E7" s="168"/>
      <c r="F7" s="21" t="s">
        <v>4</v>
      </c>
      <c r="G7" s="21" t="s">
        <v>5</v>
      </c>
      <c r="H7" s="22" t="s">
        <v>6</v>
      </c>
      <c r="I7" s="23" t="s">
        <v>7</v>
      </c>
      <c r="J7" s="22">
        <v>1</v>
      </c>
      <c r="K7" s="109">
        <v>2</v>
      </c>
      <c r="L7" s="22">
        <v>3</v>
      </c>
      <c r="M7" s="22">
        <v>4</v>
      </c>
      <c r="N7" s="22" t="s">
        <v>8</v>
      </c>
      <c r="O7" s="22" t="s">
        <v>9</v>
      </c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</row>
    <row r="8" spans="1:41" ht="9" customHeight="1">
      <c r="B8" s="77">
        <f>Rànquing!$H$6</f>
        <v>41714</v>
      </c>
      <c r="C8" s="24">
        <v>0.66666666666666663</v>
      </c>
      <c r="D8" s="161">
        <v>1</v>
      </c>
      <c r="E8" s="161"/>
      <c r="F8" s="26">
        <v>1</v>
      </c>
      <c r="G8" s="25" t="s">
        <v>10</v>
      </c>
      <c r="H8" s="150" t="s">
        <v>11</v>
      </c>
      <c r="I8" s="158" t="str">
        <f>Rànquing!C1</f>
        <v>Cristian Fernández</v>
      </c>
      <c r="J8" s="110"/>
      <c r="K8" s="154"/>
      <c r="L8" s="144"/>
      <c r="M8" s="144"/>
      <c r="N8" s="169" t="e">
        <f>IF(K8=3,3,IF(K8=2,1,IF(K8=1,1,IF(K8="","",IF(K8=0,1)))))+IF(L8=3,3,IF(L8=2,1,IF(L8=1,1,IF(L8="","",IF(L8=0,1)))))+IF(M8=3,3,IF(M8=2,1,IF(M8=1,1,IF(M8="","",IF(M8=0,1)))))</f>
        <v>#VALUE!</v>
      </c>
      <c r="O8" s="169" t="e">
        <f>IF(N8=9,"1r",IF(N8=7,"2n",IF(N8=5,"3r",IF(N8=3,"4t",""))))</f>
        <v>#VALUE!</v>
      </c>
      <c r="Q8" s="19"/>
      <c r="R8" s="29"/>
      <c r="S8" s="30"/>
      <c r="T8" s="30"/>
      <c r="U8" s="30"/>
      <c r="V8" s="30"/>
      <c r="W8" s="19"/>
    </row>
    <row r="9" spans="1:41" ht="9" customHeight="1" thickBot="1">
      <c r="B9" s="77">
        <f>Rànquing!$H$6</f>
        <v>41714</v>
      </c>
      <c r="C9" s="24">
        <v>0.66666666666666663</v>
      </c>
      <c r="D9" s="164">
        <v>2</v>
      </c>
      <c r="E9" s="164"/>
      <c r="F9" s="26">
        <v>1</v>
      </c>
      <c r="G9" s="25" t="s">
        <v>12</v>
      </c>
      <c r="H9" s="151"/>
      <c r="I9" s="159"/>
      <c r="J9" s="110"/>
      <c r="K9" s="155"/>
      <c r="L9" s="145"/>
      <c r="M9" s="145"/>
      <c r="N9" s="170"/>
      <c r="O9" s="170"/>
      <c r="V9" s="32"/>
      <c r="W9" s="19"/>
    </row>
    <row r="10" spans="1:41" ht="18" customHeight="1" thickBot="1">
      <c r="B10" s="77">
        <f>Rànquing!$H$6</f>
        <v>41714</v>
      </c>
      <c r="C10" s="33">
        <v>0.68055555555555547</v>
      </c>
      <c r="D10" s="165">
        <v>3</v>
      </c>
      <c r="E10" s="165"/>
      <c r="F10" s="34">
        <v>1</v>
      </c>
      <c r="G10" s="35" t="s">
        <v>13</v>
      </c>
      <c r="H10" s="36" t="s">
        <v>14</v>
      </c>
      <c r="I10" s="37" t="str">
        <f>Rànquing!C3</f>
        <v>Albert Ribera</v>
      </c>
      <c r="J10" s="28"/>
      <c r="K10" s="110"/>
      <c r="L10" s="38"/>
      <c r="M10" s="38"/>
      <c r="N10" s="39" t="e">
        <f>IF(J10=3,3,IF(J10=2,1,IF(J10=1,1,IF(J10="","",IF(J10=0,1)))))+IF(L10=3,3,IF(L10=2,1,IF(L10=1,1,IF(L10="","",IF(L10=0,1)))))+IF(M10=3,3,IF(M10=2,1,IF(M10=1,1,IF(M10="","",IF(M10=0,1)))))</f>
        <v>#VALUE!</v>
      </c>
      <c r="O10" s="39" t="e">
        <f>IF(N10=9,"1r",IF(N10=7,"2n",IF(N10=5,"3r",IF(N10=3,"4t",""))))</f>
        <v>#VALUE!</v>
      </c>
      <c r="R10" s="19"/>
      <c r="S10" s="19"/>
      <c r="T10" s="19"/>
      <c r="V10" s="32"/>
      <c r="W10" s="19"/>
    </row>
    <row r="11" spans="1:41" ht="18" customHeight="1" thickBot="1">
      <c r="B11" s="77">
        <f>Rànquing!$H$6</f>
        <v>41714</v>
      </c>
      <c r="C11" s="33">
        <v>0.68055555555555547</v>
      </c>
      <c r="D11" s="165">
        <v>4</v>
      </c>
      <c r="E11" s="165"/>
      <c r="F11" s="34">
        <v>1</v>
      </c>
      <c r="G11" s="35" t="s">
        <v>15</v>
      </c>
      <c r="H11" s="40">
        <v>3</v>
      </c>
      <c r="I11" s="37" t="str">
        <f>Rànquing!C6</f>
        <v>Daniel Jimenez</v>
      </c>
      <c r="J11" s="41"/>
      <c r="K11" s="38"/>
      <c r="L11" s="42"/>
      <c r="M11" s="43"/>
      <c r="N11" s="39" t="e">
        <f>IF(J11=3,3,IF(J11=2,1,IF(J11=1,1,IF(J11="","",IF(J11=0,1)))))+IF(K11=3,3,IF(K11=2,1,IF(K11=1,1,IF(K11="","",IF(K11=0,1)))))+IF(M11=3,3,IF(M11=2,1,IF(M11=1,1,IF(M11="","",IF(M11=0,1)))))</f>
        <v>#VALUE!</v>
      </c>
      <c r="O11" s="39" t="e">
        <f>IF(N11=9,"1r",IF(N11=7,"2n",IF(N11=5,"3r",IF(N11=3,"4t",""))))</f>
        <v>#VALUE!</v>
      </c>
      <c r="V11" s="19"/>
      <c r="W11" s="19"/>
    </row>
    <row r="12" spans="1:41" ht="9" customHeight="1">
      <c r="B12" s="77">
        <f>Rànquing!$H$6</f>
        <v>41714</v>
      </c>
      <c r="C12" s="24">
        <v>0.69444444444444453</v>
      </c>
      <c r="D12" s="161">
        <v>2</v>
      </c>
      <c r="E12" s="161"/>
      <c r="F12" s="26">
        <v>1</v>
      </c>
      <c r="G12" s="25" t="s">
        <v>16</v>
      </c>
      <c r="H12" s="152" t="s">
        <v>17</v>
      </c>
      <c r="I12" s="156">
        <f>Rànquing!C7</f>
        <v>0</v>
      </c>
      <c r="J12" s="146"/>
      <c r="K12" s="146"/>
      <c r="L12" s="148"/>
      <c r="M12" s="79"/>
      <c r="N12" s="169" t="e">
        <f>IF(J12=3,3,IF(J12=2,1,IF(J12=1,1,IF(J12="","",IF(J12=0,1)))))+IF(K12=3,3,IF(K12=2,1,IF(K12=1,1,IF(K12="","",IF(K12=0,1)))))+IF(L12=3,3,IF(L12=2,1,IF(L12=1,1,IF(L12="","",IF(L12=0,1)))))</f>
        <v>#VALUE!</v>
      </c>
      <c r="O12" s="169" t="e">
        <f>IF(N12=9,"1r",IF(N12=7,"2n",IF(N12=5,"3r",IF(N12=3,"4t",""))))</f>
        <v>#VALUE!</v>
      </c>
      <c r="V12" s="19"/>
      <c r="W12" s="19"/>
    </row>
    <row r="13" spans="1:41" ht="9" customHeight="1" thickBot="1">
      <c r="B13" s="78">
        <f>Rànquing!$H$6</f>
        <v>41714</v>
      </c>
      <c r="C13" s="44">
        <v>0.69444444444444453</v>
      </c>
      <c r="D13" s="160">
        <v>3</v>
      </c>
      <c r="E13" s="160"/>
      <c r="F13" s="45">
        <v>1</v>
      </c>
      <c r="G13" s="46" t="s">
        <v>18</v>
      </c>
      <c r="H13" s="153"/>
      <c r="I13" s="157"/>
      <c r="J13" s="147"/>
      <c r="K13" s="147"/>
      <c r="L13" s="149"/>
      <c r="M13" s="80"/>
      <c r="N13" s="170"/>
      <c r="O13" s="170"/>
      <c r="V13" s="19"/>
      <c r="W13" s="19"/>
    </row>
    <row r="14" spans="1:41" ht="21" customHeight="1" thickBot="1">
      <c r="D14" s="163"/>
      <c r="E14" s="163"/>
      <c r="I14" s="47"/>
      <c r="V14" s="19"/>
      <c r="W14" s="19"/>
    </row>
    <row r="15" spans="1:41" ht="9" customHeight="1" thickBot="1">
      <c r="B15" s="20" t="s">
        <v>1</v>
      </c>
      <c r="C15" s="21" t="s">
        <v>2</v>
      </c>
      <c r="D15" s="21"/>
      <c r="E15" s="21" t="s">
        <v>3</v>
      </c>
      <c r="F15" s="21" t="s">
        <v>4</v>
      </c>
      <c r="G15" s="21" t="s">
        <v>5</v>
      </c>
      <c r="H15" s="22" t="s">
        <v>6</v>
      </c>
      <c r="I15" s="23" t="s">
        <v>19</v>
      </c>
      <c r="J15" s="22">
        <v>1</v>
      </c>
      <c r="K15" s="22">
        <v>2</v>
      </c>
      <c r="L15" s="22">
        <v>3</v>
      </c>
      <c r="M15" s="22">
        <v>4</v>
      </c>
      <c r="N15" s="22" t="s">
        <v>8</v>
      </c>
      <c r="O15" s="22" t="s">
        <v>9</v>
      </c>
      <c r="Q15" s="48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</row>
    <row r="16" spans="1:41" ht="9" customHeight="1">
      <c r="B16" s="77">
        <f>Rànquing!$H$6</f>
        <v>41714</v>
      </c>
      <c r="C16" s="24">
        <v>0.66666666666666663</v>
      </c>
      <c r="D16" s="161">
        <v>1</v>
      </c>
      <c r="E16" s="161"/>
      <c r="F16" s="26">
        <v>2</v>
      </c>
      <c r="G16" s="25" t="s">
        <v>10</v>
      </c>
      <c r="H16" s="150" t="s">
        <v>11</v>
      </c>
      <c r="I16" s="158" t="str">
        <f>Rànquing!C2</f>
        <v>Miquel Hernàndez</v>
      </c>
      <c r="J16" s="110"/>
      <c r="K16" s="154"/>
      <c r="L16" s="144"/>
      <c r="M16" s="144"/>
      <c r="N16" s="169" t="e">
        <f>IF(K16=3,3,IF(K16=2,1,IF(K16=1,1,IF(K16="","",IF(K16=0,1)))))+IF(L16=3,3,IF(L16=2,1,IF(L16=1,1,IF(L16="","",IF(L16=0,1)))))+IF(M16=3,3,IF(M16=2,1,IF(M16=1,1,IF(M16="","",IF(M16=0,1)))))</f>
        <v>#VALUE!</v>
      </c>
      <c r="O16" s="169" t="e">
        <f>IF(N16=9,"1r",IF(N16=7,"2n",IF(N16=5,"3r",IF(N16=3,"4t",""))))</f>
        <v>#VALUE!</v>
      </c>
      <c r="Q16" s="19"/>
      <c r="R16" s="29"/>
      <c r="S16" s="30"/>
      <c r="T16" s="30"/>
      <c r="U16" s="30"/>
      <c r="V16" s="30"/>
      <c r="W16" s="113"/>
    </row>
    <row r="17" spans="1:23" ht="9" customHeight="1" thickBot="1">
      <c r="B17" s="77">
        <f>Rànquing!$H$6</f>
        <v>41714</v>
      </c>
      <c r="C17" s="24">
        <v>0.66666666666666663</v>
      </c>
      <c r="D17" s="164">
        <v>2</v>
      </c>
      <c r="E17" s="164"/>
      <c r="F17" s="26">
        <v>2</v>
      </c>
      <c r="G17" s="25" t="s">
        <v>12</v>
      </c>
      <c r="H17" s="151"/>
      <c r="I17" s="159"/>
      <c r="J17" s="110"/>
      <c r="K17" s="155"/>
      <c r="L17" s="145"/>
      <c r="M17" s="145"/>
      <c r="N17" s="170"/>
      <c r="O17" s="170"/>
      <c r="V17" s="32"/>
      <c r="W17" s="84"/>
    </row>
    <row r="18" spans="1:23" ht="18" customHeight="1" thickBot="1">
      <c r="B18" s="77">
        <f>Rànquing!$H$6</f>
        <v>41714</v>
      </c>
      <c r="C18" s="33">
        <v>0.68055555555555547</v>
      </c>
      <c r="D18" s="165">
        <v>3</v>
      </c>
      <c r="E18" s="165"/>
      <c r="F18" s="34">
        <v>2</v>
      </c>
      <c r="G18" s="35" t="s">
        <v>13</v>
      </c>
      <c r="H18" s="36" t="s">
        <v>14</v>
      </c>
      <c r="I18" s="49" t="str">
        <f>Rànquing!C4</f>
        <v>Ricardo Santiago</v>
      </c>
      <c r="J18" s="114"/>
      <c r="K18" s="110"/>
      <c r="L18" s="38"/>
      <c r="M18" s="38"/>
      <c r="N18" s="39" t="e">
        <f>IF(J18=3,3,IF(J18=2,1,IF(J18=1,1,IF(J18="","",IF(J18=0,1)))))+IF(L18=3,3,IF(L18=2,1,IF(L18=1,1,IF(L18="","",IF(L18=0,1)))))+IF(M18=3,3,IF(M18=2,1,IF(M18=1,1,IF(M18="","",IF(M18=0,1)))))</f>
        <v>#VALUE!</v>
      </c>
      <c r="O18" s="39" t="e">
        <f>IF(N18=9,"1r",IF(N18=7,"2n",IF(N18=5,"3r",IF(N18=3,"4t",""))))</f>
        <v>#VALUE!</v>
      </c>
      <c r="R18" s="19"/>
      <c r="S18" s="19"/>
      <c r="T18" s="19"/>
      <c r="V18" s="32"/>
      <c r="W18" s="19"/>
    </row>
    <row r="19" spans="1:23" ht="18" customHeight="1" thickBot="1">
      <c r="B19" s="77">
        <f>Rànquing!$H$6</f>
        <v>41714</v>
      </c>
      <c r="C19" s="33">
        <v>0.68055555555555547</v>
      </c>
      <c r="D19" s="165">
        <v>4</v>
      </c>
      <c r="E19" s="165"/>
      <c r="F19" s="34">
        <v>2</v>
      </c>
      <c r="G19" s="35" t="s">
        <v>15</v>
      </c>
      <c r="H19" s="40">
        <v>3</v>
      </c>
      <c r="I19" s="49" t="str">
        <f>Rànquing!C5</f>
        <v>Adolfo Carabot</v>
      </c>
      <c r="J19" s="41"/>
      <c r="K19" s="38"/>
      <c r="L19" s="42"/>
      <c r="M19" s="43"/>
      <c r="N19" s="39" t="e">
        <f>IF(J19=3,3,IF(J19=2,1,IF(J19=1,1,IF(J19="","",IF(J19=0,1)))))+IF(K19=3,3,IF(K19=2,1,IF(K19=1,1,IF(K19="","",IF(K19=0,1)))))+IF(M19=3,3,IF(M19=2,1,IF(M19=1,1,IF(M19="","",IF(M19=0,1)))))</f>
        <v>#VALUE!</v>
      </c>
      <c r="O19" s="39" t="e">
        <f>IF(N19=9,"1r",IF(N19=7,"2n",IF(N19=5,"3r",IF(N19=3,"4t",""))))</f>
        <v>#VALUE!</v>
      </c>
      <c r="V19" s="19"/>
      <c r="W19" s="19"/>
    </row>
    <row r="20" spans="1:23" ht="9" customHeight="1">
      <c r="B20" s="77">
        <f>Rànquing!$H$6</f>
        <v>41714</v>
      </c>
      <c r="C20" s="24">
        <v>0.69444444444444453</v>
      </c>
      <c r="D20" s="161">
        <v>2</v>
      </c>
      <c r="E20" s="161"/>
      <c r="F20" s="26">
        <v>2</v>
      </c>
      <c r="G20" s="25" t="s">
        <v>16</v>
      </c>
      <c r="H20" s="152" t="s">
        <v>17</v>
      </c>
      <c r="I20" s="156">
        <f>Rànquing!C8</f>
        <v>0</v>
      </c>
      <c r="J20" s="146"/>
      <c r="K20" s="146"/>
      <c r="L20" s="148"/>
      <c r="M20" s="115"/>
      <c r="N20" s="169" t="e">
        <f>IF(J20=3,3,IF(J20=2,1,IF(J20=1,1,IF(J20="","",IF(J20=0,1)))))+IF(K20=3,3,IF(K20=2,1,IF(K20=1,1,IF(K20="","",IF(K20=0,1)))))+IF(L20=3,3,IF(L20=2,1,IF(L20=1,1,IF(L20="","",IF(L20=0,1)))))</f>
        <v>#VALUE!</v>
      </c>
      <c r="O20" s="169" t="e">
        <f>IF(N20=9,"1r",IF(N20=7,"2n",IF(N20=5,"3r",IF(N20=3,"4t",""))))</f>
        <v>#VALUE!</v>
      </c>
      <c r="V20" s="19"/>
      <c r="W20" s="19"/>
    </row>
    <row r="21" spans="1:23" ht="9" customHeight="1" thickBot="1">
      <c r="B21" s="78">
        <f>Rànquing!$H$6</f>
        <v>41714</v>
      </c>
      <c r="C21" s="44">
        <v>0.69444444444444453</v>
      </c>
      <c r="D21" s="160">
        <v>3</v>
      </c>
      <c r="E21" s="160"/>
      <c r="F21" s="45">
        <v>2</v>
      </c>
      <c r="G21" s="46" t="s">
        <v>18</v>
      </c>
      <c r="H21" s="153"/>
      <c r="I21" s="157"/>
      <c r="J21" s="147"/>
      <c r="K21" s="147"/>
      <c r="L21" s="149"/>
      <c r="M21" s="116"/>
      <c r="N21" s="170"/>
      <c r="O21" s="170"/>
      <c r="V21" s="19"/>
      <c r="W21" s="19"/>
    </row>
    <row r="22" spans="1:23" ht="16.5" customHeight="1">
      <c r="D22" s="166"/>
      <c r="E22" s="166"/>
      <c r="I22" s="47"/>
      <c r="Q22" s="19"/>
      <c r="R22" s="19"/>
      <c r="S22" s="19"/>
      <c r="T22" s="19"/>
      <c r="U22" s="19"/>
      <c r="V22" s="19"/>
      <c r="W22" s="19"/>
    </row>
    <row r="23" spans="1:23" ht="16.5" customHeight="1">
      <c r="D23" s="162"/>
      <c r="E23" s="162"/>
      <c r="I23" s="50"/>
    </row>
    <row r="24" spans="1:23" ht="15" customHeight="1">
      <c r="A24" s="51"/>
      <c r="B24" s="52" t="s">
        <v>28</v>
      </c>
      <c r="C24" s="51"/>
      <c r="D24" s="51"/>
      <c r="E24" s="53"/>
      <c r="F24" s="53"/>
      <c r="G24" s="53"/>
      <c r="H24" s="53"/>
      <c r="I24" s="53"/>
      <c r="J24" s="53"/>
      <c r="K24" s="53"/>
      <c r="L24" s="53"/>
      <c r="M24" s="51"/>
      <c r="N24" s="51"/>
      <c r="O24"/>
      <c r="P24"/>
    </row>
    <row r="25" spans="1:23" ht="12" customHeight="1">
      <c r="A25"/>
      <c r="B25"/>
      <c r="C25"/>
      <c r="D25"/>
      <c r="E25"/>
      <c r="F25" s="54"/>
      <c r="G25" s="51"/>
      <c r="H25" s="51"/>
      <c r="I25" s="54"/>
      <c r="J25" s="51"/>
      <c r="K25"/>
      <c r="L25"/>
      <c r="M25"/>
      <c r="N25"/>
      <c r="O25"/>
      <c r="P25"/>
    </row>
    <row r="26" spans="1:23" ht="12" customHeight="1" thickBot="1">
      <c r="A26"/>
      <c r="B26"/>
      <c r="C26"/>
      <c r="D26"/>
      <c r="E26" s="55"/>
      <c r="F26" s="56" t="e">
        <f>IF('Fase Ind. Juvenil'!O8="1r",'Fase Ind. Juvenil'!I8,IF('Fase Ind. Juvenil'!O10="1r",'Fase Ind. Juvenil'!I10,IF('Fase Ind. Juvenil'!O11="1r",'Fase Ind. Juvenil'!I11,IF('Fase Ind. Juvenil'!O12="1r",'Fase Ind. Juvenil'!I12,""))))</f>
        <v>#VALUE!</v>
      </c>
      <c r="G26" s="57"/>
      <c r="H26" s="76"/>
      <c r="I26" s="58"/>
      <c r="J26"/>
      <c r="K26"/>
      <c r="L26"/>
      <c r="M26"/>
      <c r="N26"/>
      <c r="O26"/>
      <c r="P26"/>
    </row>
    <row r="27" spans="1:23" ht="12" customHeight="1">
      <c r="A27"/>
      <c r="B27"/>
      <c r="C27"/>
      <c r="D27"/>
      <c r="E27"/>
      <c r="F27" s="59"/>
      <c r="G27"/>
      <c r="H27"/>
      <c r="I27" s="60"/>
      <c r="J27"/>
      <c r="K27"/>
      <c r="L27"/>
      <c r="M27"/>
      <c r="N27"/>
      <c r="O27"/>
      <c r="P27"/>
    </row>
    <row r="28" spans="1:23" ht="12" customHeight="1" thickBot="1">
      <c r="A28"/>
      <c r="B28"/>
      <c r="C28"/>
      <c r="D28"/>
      <c r="E28"/>
      <c r="F28" s="61">
        <f>Rànquing!$H$6</f>
        <v>41714</v>
      </c>
      <c r="G28" s="62">
        <v>0.70833333333333337</v>
      </c>
      <c r="H28" s="111" t="s">
        <v>37</v>
      </c>
      <c r="I28" s="63" t="str">
        <f>IF(H26&gt;H30,F26,IF(H26&lt;H30,F30,""))</f>
        <v/>
      </c>
      <c r="J28" s="76"/>
      <c r="K28" s="58"/>
      <c r="L28"/>
      <c r="M28"/>
      <c r="N28"/>
      <c r="O28"/>
      <c r="P28"/>
    </row>
    <row r="29" spans="1:23" ht="12" customHeight="1">
      <c r="A29"/>
      <c r="B29"/>
      <c r="C29"/>
      <c r="D29"/>
      <c r="E29"/>
      <c r="F29"/>
      <c r="G29"/>
      <c r="H29"/>
      <c r="I29" s="64"/>
      <c r="J29"/>
      <c r="K29" s="60"/>
      <c r="L29"/>
      <c r="M29"/>
      <c r="N29"/>
      <c r="O29"/>
      <c r="P29"/>
    </row>
    <row r="30" spans="1:23" ht="12" customHeight="1" thickBot="1">
      <c r="A30"/>
      <c r="B30"/>
      <c r="C30"/>
      <c r="D30"/>
      <c r="E30" s="55"/>
      <c r="F30" s="56" t="e">
        <f>IF('Fase Ind. Juvenil'!O16="2n",'Fase Ind. Juvenil'!I16,IF('Fase Ind. Juvenil'!O18="2n",'Fase Ind. Juvenil'!I18,IF('Fase Ind. Juvenil'!O19="2n",'Fase Ind. Juvenil'!I19,IF('Fase Ind. Juvenil'!O20="2n",'Fase Ind. Juvenil'!I20,""))))</f>
        <v>#VALUE!</v>
      </c>
      <c r="G30" s="65"/>
      <c r="H30" s="76"/>
      <c r="I30" s="66"/>
      <c r="J30"/>
      <c r="K30" s="60"/>
      <c r="L30"/>
      <c r="M30"/>
      <c r="N30"/>
      <c r="O30"/>
      <c r="P30"/>
    </row>
    <row r="31" spans="1:23" ht="12" customHeight="1">
      <c r="A31"/>
      <c r="B31"/>
      <c r="C31"/>
      <c r="D31"/>
      <c r="E31" s="55"/>
      <c r="F31" s="67"/>
      <c r="G31"/>
      <c r="H31"/>
      <c r="I31" s="68"/>
      <c r="J31"/>
      <c r="K31" s="60"/>
      <c r="L31"/>
      <c r="M31"/>
      <c r="N31"/>
      <c r="O31"/>
      <c r="P31"/>
    </row>
    <row r="32" spans="1:23" ht="12" customHeight="1" thickBot="1">
      <c r="A32"/>
      <c r="B32"/>
      <c r="C32"/>
      <c r="D32"/>
      <c r="E32" s="55"/>
      <c r="F32"/>
      <c r="G32" s="69">
        <f>Rànquing!$H$6</f>
        <v>41714</v>
      </c>
      <c r="H32" s="70"/>
      <c r="I32" s="71">
        <v>0.76388888888888884</v>
      </c>
      <c r="J32" s="112" t="s">
        <v>39</v>
      </c>
      <c r="K32" s="72" t="str">
        <f>IF(J28&gt;J36,I28,IF(J28&lt;J36,I36,""))</f>
        <v/>
      </c>
      <c r="L32" s="57"/>
      <c r="M32" s="57"/>
      <c r="N32" s="57"/>
      <c r="O32" s="57"/>
      <c r="P32"/>
    </row>
    <row r="33" spans="1:23" ht="12" customHeight="1">
      <c r="A33"/>
      <c r="B33"/>
      <c r="C33"/>
      <c r="D33"/>
      <c r="E33" s="55"/>
      <c r="F33"/>
      <c r="G33"/>
      <c r="H33"/>
      <c r="I33" s="68"/>
      <c r="J33"/>
      <c r="K33" s="73"/>
      <c r="L33"/>
      <c r="M33"/>
      <c r="N33" t="s">
        <v>75</v>
      </c>
      <c r="O33"/>
      <c r="P33"/>
    </row>
    <row r="34" spans="1:23" ht="12" customHeight="1" thickBot="1">
      <c r="A34"/>
      <c r="B34"/>
      <c r="C34"/>
      <c r="D34"/>
      <c r="E34" s="55"/>
      <c r="F34" s="56" t="e">
        <f>IF('Fase Ind. Juvenil'!O8="2n",'Fase Ind. Juvenil'!I8,IF('Fase Ind. Juvenil'!O10="2n",'Fase Ind. Juvenil'!I10,IF('Fase Ind. Juvenil'!O11="2n",'Fase Ind. Juvenil'!I11,IF('Fase Ind. Juvenil'!O12="2n",'Fase Ind. Juvenil'!I12,""))))</f>
        <v>#VALUE!</v>
      </c>
      <c r="G34" s="57"/>
      <c r="H34" s="76"/>
      <c r="I34" s="74"/>
      <c r="J34"/>
      <c r="K34" s="73"/>
      <c r="L34"/>
      <c r="M34"/>
      <c r="N34"/>
      <c r="O34"/>
      <c r="P34"/>
    </row>
    <row r="35" spans="1:23" ht="12" customHeight="1">
      <c r="A35"/>
      <c r="B35"/>
      <c r="C35"/>
      <c r="D35"/>
      <c r="E35" s="55"/>
      <c r="F35" s="67"/>
      <c r="G35"/>
      <c r="H35"/>
      <c r="I35" s="60"/>
      <c r="J35"/>
      <c r="K35" s="60"/>
      <c r="L35"/>
      <c r="M35"/>
      <c r="N35"/>
      <c r="O35"/>
      <c r="P35"/>
    </row>
    <row r="36" spans="1:23" ht="12" customHeight="1" thickBot="1">
      <c r="A36"/>
      <c r="B36"/>
      <c r="C36"/>
      <c r="D36"/>
      <c r="E36" s="55"/>
      <c r="F36" s="61">
        <f>Rànquing!$H$6</f>
        <v>41714</v>
      </c>
      <c r="G36" s="62">
        <v>0.70833333333333337</v>
      </c>
      <c r="H36" s="111" t="s">
        <v>38</v>
      </c>
      <c r="I36" s="63" t="str">
        <f>IF(H34&gt;H38,F34,IF(H34&lt;H38,F38,""))</f>
        <v/>
      </c>
      <c r="J36" s="76"/>
      <c r="K36" s="66"/>
      <c r="L36"/>
      <c r="M36"/>
      <c r="N36"/>
      <c r="O36"/>
      <c r="P36"/>
    </row>
    <row r="37" spans="1:23" ht="12" customHeight="1">
      <c r="A37"/>
      <c r="B37"/>
      <c r="C37"/>
      <c r="D37"/>
      <c r="E37" s="55"/>
      <c r="F37"/>
      <c r="G37"/>
      <c r="H37" s="51"/>
      <c r="I37" s="73"/>
      <c r="J37"/>
      <c r="K37"/>
      <c r="L37"/>
      <c r="M37"/>
      <c r="N37"/>
      <c r="O37"/>
      <c r="P37"/>
    </row>
    <row r="38" spans="1:23" ht="12" customHeight="1" thickBot="1">
      <c r="A38"/>
      <c r="B38"/>
      <c r="C38"/>
      <c r="D38"/>
      <c r="E38" s="55"/>
      <c r="F38" s="56" t="e">
        <f>IF('Fase Ind. Juvenil'!O16="1r",'Fase Ind. Juvenil'!I16,IF('Fase Ind. Juvenil'!O18="1r",'Fase Ind. Juvenil'!I18,IF('Fase Ind. Juvenil'!O19="1r",'Fase Ind. Juvenil'!I19,IF('Fase Ind. Juvenil'!O20="1r",'Fase Ind. Juvenil'!I20,""))))</f>
        <v>#VALUE!</v>
      </c>
      <c r="G38" s="65"/>
      <c r="H38" s="76"/>
      <c r="I38" s="66"/>
      <c r="J38"/>
      <c r="K38"/>
      <c r="L38"/>
      <c r="M38"/>
      <c r="N38"/>
      <c r="O38"/>
      <c r="P38"/>
    </row>
    <row r="39" spans="1:23" ht="12" customHeight="1" thickBot="1">
      <c r="A39"/>
      <c r="B39"/>
      <c r="C39"/>
      <c r="D39"/>
      <c r="E39"/>
      <c r="F39" s="67"/>
      <c r="G39"/>
      <c r="H39"/>
      <c r="I39"/>
      <c r="J39"/>
      <c r="K39" s="72" t="str">
        <f>IF(J28&gt;J36,I36,IF(J28&lt;J36,I28,""))</f>
        <v/>
      </c>
      <c r="L39" s="57"/>
      <c r="M39" s="57"/>
      <c r="N39" s="57"/>
      <c r="O39" s="57"/>
      <c r="P39"/>
    </row>
    <row r="40" spans="1:23" ht="12" customHeight="1">
      <c r="H40"/>
      <c r="I40"/>
      <c r="J40"/>
      <c r="K40"/>
      <c r="L40"/>
      <c r="M40"/>
      <c r="N40" t="s">
        <v>76</v>
      </c>
      <c r="O40"/>
      <c r="P40"/>
      <c r="Q40" s="19"/>
      <c r="R40" s="19"/>
      <c r="S40" s="19"/>
      <c r="T40" s="19"/>
      <c r="U40" s="19"/>
      <c r="V40" s="19"/>
      <c r="W40" s="19"/>
    </row>
    <row r="41" spans="1:23" ht="12" customHeight="1">
      <c r="H41"/>
      <c r="I41"/>
      <c r="J41"/>
      <c r="K41"/>
      <c r="L41"/>
      <c r="M41"/>
      <c r="N41"/>
      <c r="O41"/>
      <c r="P41"/>
      <c r="Q41" s="19"/>
      <c r="R41" s="19"/>
      <c r="S41" s="19"/>
      <c r="T41" s="19"/>
      <c r="U41" s="19"/>
      <c r="V41" s="19"/>
      <c r="W41" s="19"/>
    </row>
    <row r="42" spans="1:23" ht="12" customHeight="1">
      <c r="H42"/>
      <c r="I42"/>
      <c r="J42"/>
      <c r="K42"/>
      <c r="L42"/>
      <c r="M42"/>
      <c r="N42"/>
      <c r="O42"/>
      <c r="P42"/>
      <c r="Q42" s="19"/>
      <c r="R42" s="19"/>
      <c r="S42" s="19"/>
      <c r="T42" s="19"/>
      <c r="U42" s="19"/>
      <c r="V42" s="19"/>
      <c r="W42" s="19"/>
    </row>
    <row r="43" spans="1:23" ht="12" customHeight="1">
      <c r="H43"/>
      <c r="I43"/>
      <c r="J43"/>
      <c r="K43"/>
      <c r="L43"/>
      <c r="M43"/>
      <c r="N43"/>
      <c r="O43"/>
      <c r="P43"/>
      <c r="Q43" s="19"/>
      <c r="R43" s="19"/>
      <c r="S43" s="19"/>
      <c r="T43" s="19"/>
      <c r="U43" s="19"/>
      <c r="V43" s="19"/>
      <c r="W43" s="19"/>
    </row>
    <row r="44" spans="1:23" ht="12" customHeight="1" thickBot="1">
      <c r="H44"/>
      <c r="I44" s="63" t="str">
        <f>IF(H26&gt;H30,F30,IF(H26&lt;H30,F26,""))</f>
        <v/>
      </c>
      <c r="J44" s="76"/>
      <c r="K44" s="58"/>
      <c r="L44"/>
      <c r="M44"/>
      <c r="N44"/>
      <c r="O44"/>
      <c r="P44"/>
      <c r="Q44" s="19"/>
      <c r="R44" s="19"/>
      <c r="S44" s="19"/>
      <c r="T44" s="19"/>
      <c r="U44" s="19"/>
      <c r="V44" s="19"/>
      <c r="W44" s="19"/>
    </row>
    <row r="45" spans="1:23" ht="12" customHeight="1">
      <c r="F45" s="82"/>
      <c r="H45"/>
      <c r="I45"/>
      <c r="J45"/>
      <c r="K45" s="60"/>
      <c r="L45"/>
      <c r="M45"/>
      <c r="N45"/>
      <c r="O45"/>
      <c r="P45"/>
      <c r="Q45" s="19"/>
      <c r="R45" s="19"/>
      <c r="S45" s="19"/>
      <c r="T45" s="19"/>
      <c r="U45" s="19"/>
      <c r="V45" s="19"/>
      <c r="W45" s="19"/>
    </row>
    <row r="46" spans="1:23" ht="12" customHeight="1">
      <c r="H46"/>
      <c r="I46"/>
      <c r="J46"/>
      <c r="K46" s="60"/>
      <c r="L46"/>
      <c r="M46"/>
      <c r="N46"/>
      <c r="O46"/>
      <c r="P46"/>
      <c r="Q46" s="19"/>
      <c r="R46" s="19"/>
      <c r="S46" s="19"/>
      <c r="T46" s="19"/>
      <c r="U46" s="19"/>
      <c r="V46" s="19"/>
      <c r="W46" s="19"/>
    </row>
    <row r="47" spans="1:23" ht="12" customHeight="1">
      <c r="H47"/>
      <c r="I47" s="68"/>
      <c r="J47"/>
      <c r="K47" s="60"/>
      <c r="L47"/>
      <c r="M47"/>
      <c r="N47"/>
      <c r="O47"/>
      <c r="P47"/>
      <c r="Q47" s="19"/>
      <c r="R47" s="19"/>
      <c r="S47" s="19"/>
      <c r="T47" s="19"/>
      <c r="U47" s="19"/>
      <c r="V47" s="19"/>
      <c r="W47" s="19"/>
    </row>
    <row r="48" spans="1:23" ht="12" customHeight="1" thickBot="1">
      <c r="H48"/>
      <c r="I48" s="71">
        <v>0.76388888888888884</v>
      </c>
      <c r="J48" s="112" t="s">
        <v>37</v>
      </c>
      <c r="K48" s="72" t="str">
        <f>IF(J44&gt;J52,I44,IF(J44&lt;J52,I52,""))</f>
        <v/>
      </c>
      <c r="L48" s="57"/>
      <c r="M48" s="57"/>
      <c r="N48" s="57"/>
      <c r="O48" s="57"/>
      <c r="P48"/>
      <c r="Q48" s="19"/>
      <c r="R48" s="19"/>
      <c r="S48" s="19"/>
      <c r="T48" s="19"/>
      <c r="U48" s="19"/>
      <c r="V48" s="19"/>
      <c r="W48" s="19"/>
    </row>
    <row r="49" spans="8:23" ht="12" customHeight="1">
      <c r="H49"/>
      <c r="I49" s="68"/>
      <c r="J49"/>
      <c r="K49" s="73"/>
      <c r="L49"/>
      <c r="M49"/>
      <c r="N49" t="s">
        <v>77</v>
      </c>
      <c r="O49"/>
      <c r="P49"/>
      <c r="Q49" s="19"/>
      <c r="R49" s="19"/>
      <c r="S49" s="19"/>
      <c r="T49" s="19"/>
      <c r="U49" s="19"/>
      <c r="V49" s="19"/>
      <c r="W49" s="19"/>
    </row>
    <row r="50" spans="8:23" ht="12" customHeight="1">
      <c r="H50"/>
      <c r="I50" s="74"/>
      <c r="J50"/>
      <c r="K50" s="73"/>
      <c r="L50"/>
      <c r="M50"/>
      <c r="N50"/>
      <c r="O50"/>
      <c r="P50"/>
      <c r="Q50" s="19"/>
      <c r="R50" s="19"/>
      <c r="S50" s="19"/>
      <c r="T50" s="19"/>
      <c r="U50" s="19"/>
      <c r="V50" s="19"/>
      <c r="W50" s="19"/>
    </row>
    <row r="51" spans="8:23" ht="12" customHeight="1">
      <c r="H51"/>
      <c r="I51"/>
      <c r="J51"/>
      <c r="K51" s="60"/>
      <c r="L51"/>
      <c r="M51"/>
      <c r="N51"/>
      <c r="O51"/>
      <c r="P51"/>
      <c r="Q51" s="19"/>
      <c r="R51" s="19"/>
      <c r="S51" s="19"/>
      <c r="T51" s="19"/>
      <c r="U51" s="19"/>
      <c r="V51" s="19"/>
      <c r="W51" s="19"/>
    </row>
    <row r="52" spans="8:23" ht="12" customHeight="1" thickBot="1">
      <c r="H52"/>
      <c r="I52" s="63" t="str">
        <f>IF(H34&gt;H38,F38,IF(H34&lt;H38,F34,""))</f>
        <v/>
      </c>
      <c r="J52" s="76"/>
      <c r="K52" s="66"/>
      <c r="L52"/>
      <c r="M52"/>
      <c r="N52"/>
      <c r="O52"/>
      <c r="P52"/>
      <c r="Q52" s="19"/>
      <c r="R52" s="19"/>
      <c r="S52" s="19"/>
      <c r="T52" s="19"/>
      <c r="U52" s="19"/>
      <c r="V52" s="19"/>
      <c r="W52" s="19"/>
    </row>
    <row r="53" spans="8:23" ht="12" customHeight="1">
      <c r="H53"/>
      <c r="I53"/>
      <c r="J53"/>
      <c r="K53"/>
      <c r="L53"/>
      <c r="M53"/>
      <c r="N53"/>
      <c r="O53"/>
      <c r="P53"/>
      <c r="Q53" s="19"/>
      <c r="R53" s="19"/>
      <c r="S53" s="19"/>
      <c r="T53" s="19"/>
      <c r="U53" s="19"/>
      <c r="V53" s="19"/>
      <c r="W53" s="19"/>
    </row>
    <row r="54" spans="8:23" ht="12" customHeight="1">
      <c r="H54"/>
      <c r="I54"/>
      <c r="J54"/>
      <c r="K54"/>
      <c r="L54"/>
      <c r="M54"/>
      <c r="N54"/>
      <c r="O54"/>
      <c r="P54"/>
      <c r="Q54" s="19"/>
      <c r="R54" s="19"/>
      <c r="S54" s="19"/>
      <c r="T54" s="19"/>
      <c r="U54" s="19"/>
      <c r="V54" s="19"/>
      <c r="W54" s="19"/>
    </row>
    <row r="55" spans="8:23" ht="12" customHeight="1" thickBot="1">
      <c r="H55"/>
      <c r="I55"/>
      <c r="J55"/>
      <c r="K55" s="72" t="str">
        <f>IF(J44&gt;J52,I52,IF(J44&lt;J52,I44,""))</f>
        <v/>
      </c>
      <c r="L55" s="57"/>
      <c r="M55" s="57"/>
      <c r="N55" s="57"/>
      <c r="O55" s="57"/>
      <c r="P55"/>
      <c r="Q55" s="19"/>
      <c r="R55" s="19"/>
      <c r="S55" s="19"/>
      <c r="T55" s="19"/>
      <c r="U55" s="19"/>
      <c r="V55" s="19"/>
      <c r="W55" s="19"/>
    </row>
    <row r="56" spans="8:23" ht="12" customHeight="1">
      <c r="H56"/>
      <c r="I56"/>
      <c r="J56"/>
      <c r="K56"/>
      <c r="L56"/>
      <c r="M56"/>
      <c r="N56" t="s">
        <v>78</v>
      </c>
      <c r="O56"/>
      <c r="P56"/>
      <c r="Q56" s="19"/>
      <c r="R56" s="19"/>
      <c r="S56" s="19"/>
      <c r="T56" s="19"/>
      <c r="U56" s="19"/>
      <c r="V56" s="19"/>
      <c r="W56" s="19"/>
    </row>
    <row r="57" spans="8:23" ht="12" customHeight="1">
      <c r="H57"/>
      <c r="I57"/>
      <c r="J57"/>
      <c r="K57"/>
      <c r="L57"/>
      <c r="M57"/>
      <c r="N57"/>
      <c r="O57"/>
      <c r="P57"/>
      <c r="Q57" s="19"/>
      <c r="R57" s="19"/>
      <c r="S57" s="19"/>
      <c r="T57" s="19"/>
      <c r="U57" s="19"/>
      <c r="V57" s="19"/>
      <c r="W57" s="19"/>
    </row>
    <row r="58" spans="8:23" ht="12" customHeight="1">
      <c r="H58"/>
      <c r="I58"/>
      <c r="J58"/>
      <c r="K58"/>
      <c r="L58"/>
      <c r="M58"/>
      <c r="N58"/>
      <c r="O58"/>
      <c r="P58"/>
      <c r="Q58" s="19"/>
      <c r="R58" s="19"/>
      <c r="S58" s="19"/>
      <c r="T58" s="19"/>
      <c r="U58" s="19"/>
      <c r="V58" s="19"/>
      <c r="W58" s="19"/>
    </row>
    <row r="59" spans="8:23" ht="12" customHeight="1">
      <c r="H59"/>
      <c r="I59"/>
      <c r="J59"/>
      <c r="K59"/>
      <c r="L59"/>
      <c r="M59"/>
      <c r="N59"/>
      <c r="O59"/>
      <c r="P59"/>
      <c r="Q59" s="19"/>
      <c r="R59" s="19"/>
      <c r="S59" s="19"/>
      <c r="T59" s="19"/>
      <c r="U59" s="19"/>
      <c r="V59" s="19"/>
      <c r="W59" s="19"/>
    </row>
    <row r="60" spans="8:23" ht="12" customHeight="1" thickBot="1">
      <c r="H60"/>
      <c r="I60" s="63" t="e">
        <f>IF('Fase Ind. Juvenil'!O8="3r",'Fase Ind. Juvenil'!I8,IF('Fase Ind. Juvenil'!O10="3r",'Fase Ind. Juvenil'!I10,IF('Fase Ind. Juvenil'!O11="3r",'Fase Ind. Juvenil'!I11,IF('Fase Ind. Juvenil'!O12="3r",'Fase Ind. Juvenil'!I12,""))))</f>
        <v>#VALUE!</v>
      </c>
      <c r="J60" s="76"/>
      <c r="K60" s="58"/>
      <c r="L60"/>
      <c r="M60"/>
      <c r="N60"/>
      <c r="O60"/>
      <c r="P60"/>
      <c r="Q60" s="19"/>
      <c r="R60" s="19"/>
      <c r="S60" s="19"/>
      <c r="T60" s="19"/>
      <c r="U60" s="19"/>
      <c r="V60" s="19"/>
      <c r="W60" s="19"/>
    </row>
    <row r="61" spans="8:23" ht="12" customHeight="1">
      <c r="H61"/>
      <c r="I61"/>
      <c r="J61"/>
      <c r="K61" s="60"/>
      <c r="L61"/>
      <c r="M61"/>
      <c r="N61"/>
      <c r="O61"/>
      <c r="P61"/>
      <c r="Q61" s="19"/>
      <c r="R61" s="19"/>
      <c r="S61" s="19"/>
      <c r="T61" s="19"/>
      <c r="U61" s="19"/>
      <c r="V61" s="19"/>
      <c r="W61" s="19"/>
    </row>
    <row r="62" spans="8:23" ht="12" customHeight="1">
      <c r="H62"/>
      <c r="I62"/>
      <c r="J62"/>
      <c r="K62" s="60"/>
      <c r="L62"/>
      <c r="M62"/>
      <c r="N62"/>
      <c r="O62"/>
      <c r="P62"/>
      <c r="Q62" s="19"/>
      <c r="R62" s="19"/>
      <c r="S62" s="19"/>
      <c r="T62" s="19"/>
      <c r="U62" s="19"/>
      <c r="V62" s="19"/>
      <c r="W62" s="19"/>
    </row>
    <row r="63" spans="8:23" ht="12" customHeight="1">
      <c r="H63"/>
      <c r="I63" s="68"/>
      <c r="J63"/>
      <c r="K63" s="60"/>
      <c r="L63"/>
      <c r="M63"/>
      <c r="N63"/>
      <c r="O63"/>
      <c r="P63"/>
      <c r="Q63" s="19"/>
      <c r="R63" s="19"/>
      <c r="S63" s="19"/>
      <c r="T63" s="19"/>
      <c r="U63" s="19"/>
      <c r="V63" s="19"/>
      <c r="W63" s="19"/>
    </row>
    <row r="64" spans="8:23" ht="12" customHeight="1" thickBot="1">
      <c r="H64"/>
      <c r="I64" s="71">
        <v>0.76388888888888884</v>
      </c>
      <c r="J64" s="112" t="s">
        <v>38</v>
      </c>
      <c r="K64" s="72" t="str">
        <f>IF(J60&gt;J68,I60,IF(J60&lt;J68,I68,""))</f>
        <v/>
      </c>
      <c r="L64" s="57"/>
      <c r="M64" s="57"/>
      <c r="N64" s="57"/>
      <c r="O64" s="57"/>
      <c r="P64"/>
      <c r="Q64" s="19"/>
      <c r="R64" s="19"/>
      <c r="S64" s="19"/>
      <c r="T64" s="19"/>
      <c r="U64" s="19"/>
      <c r="V64" s="19"/>
      <c r="W64" s="19"/>
    </row>
    <row r="65" spans="8:23" ht="12" customHeight="1">
      <c r="H65"/>
      <c r="I65" s="68"/>
      <c r="J65"/>
      <c r="K65" s="73"/>
      <c r="L65"/>
      <c r="M65"/>
      <c r="N65" t="s">
        <v>79</v>
      </c>
      <c r="O65"/>
      <c r="P65"/>
      <c r="Q65" s="19"/>
      <c r="R65" s="19"/>
      <c r="S65" s="19"/>
      <c r="T65" s="19"/>
      <c r="U65" s="19"/>
      <c r="V65" s="19"/>
      <c r="W65" s="19"/>
    </row>
    <row r="66" spans="8:23" ht="12" customHeight="1">
      <c r="H66"/>
      <c r="I66" s="74"/>
      <c r="J66"/>
      <c r="K66" s="73"/>
      <c r="L66"/>
      <c r="M66"/>
      <c r="N66"/>
      <c r="O66"/>
      <c r="P66"/>
      <c r="Q66" s="19"/>
      <c r="R66" s="19"/>
      <c r="S66" s="19"/>
      <c r="T66" s="19"/>
      <c r="U66" s="19"/>
      <c r="V66" s="19"/>
      <c r="W66" s="19"/>
    </row>
    <row r="67" spans="8:23" ht="12" customHeight="1">
      <c r="I67"/>
      <c r="J67"/>
      <c r="K67" s="60"/>
      <c r="L67"/>
      <c r="M67"/>
      <c r="N67"/>
      <c r="O67"/>
      <c r="P67"/>
      <c r="Q67" s="19"/>
      <c r="R67" s="19"/>
      <c r="S67" s="19"/>
      <c r="T67" s="19"/>
      <c r="U67" s="19"/>
      <c r="V67" s="19"/>
      <c r="W67" s="19"/>
    </row>
    <row r="68" spans="8:23" ht="12" customHeight="1" thickBot="1">
      <c r="I68" s="63" t="e">
        <f>IF('Fase Ind. Juvenil'!O16="3r",'Fase Ind. Juvenil'!I16,IF('Fase Ind. Juvenil'!O18="3r",'Fase Ind. Juvenil'!I18,IF('Fase Ind. Juvenil'!O19="3r",'Fase Ind. Juvenil'!I19,IF('Fase Ind. Juvenil'!O20="3r",'Fase Ind. Juvenil'!I20,""))))</f>
        <v>#VALUE!</v>
      </c>
      <c r="J68" s="76"/>
      <c r="K68" s="66"/>
      <c r="L68"/>
      <c r="M68"/>
      <c r="N68"/>
      <c r="O68"/>
      <c r="P68"/>
      <c r="Q68" s="19"/>
      <c r="R68" s="19"/>
      <c r="S68" s="19"/>
      <c r="T68" s="19"/>
      <c r="U68" s="19"/>
      <c r="V68" s="19"/>
      <c r="W68" s="19"/>
    </row>
    <row r="69" spans="8:23" ht="12" customHeight="1">
      <c r="I69"/>
      <c r="J69"/>
      <c r="K69"/>
      <c r="L69"/>
      <c r="M69"/>
      <c r="N69"/>
      <c r="O69"/>
      <c r="P69"/>
      <c r="Q69" s="19"/>
      <c r="R69" s="19"/>
      <c r="S69" s="19"/>
      <c r="T69" s="19"/>
      <c r="U69" s="19"/>
      <c r="V69" s="19"/>
      <c r="W69" s="19"/>
    </row>
    <row r="70" spans="8:23" ht="12" customHeight="1">
      <c r="I70"/>
      <c r="J70"/>
      <c r="K70"/>
      <c r="L70"/>
      <c r="M70"/>
      <c r="N70"/>
      <c r="O70"/>
      <c r="P70"/>
      <c r="Q70" s="19"/>
      <c r="R70" s="19"/>
      <c r="S70" s="19"/>
      <c r="T70" s="19"/>
      <c r="U70" s="19"/>
      <c r="V70" s="19"/>
      <c r="W70" s="19"/>
    </row>
    <row r="71" spans="8:23" ht="12" customHeight="1" thickBot="1">
      <c r="I71"/>
      <c r="J71"/>
      <c r="K71" s="72" t="str">
        <f>IF(J60&gt;J68,I68,IF(J60&lt;J68,I60,""))</f>
        <v/>
      </c>
      <c r="L71" s="57"/>
      <c r="M71" s="57"/>
      <c r="N71" s="57"/>
      <c r="O71" s="57"/>
      <c r="P71"/>
      <c r="Q71" s="19"/>
      <c r="R71" s="19"/>
      <c r="S71" s="19"/>
      <c r="T71" s="19"/>
      <c r="U71" s="19"/>
      <c r="V71" s="19"/>
      <c r="W71" s="19"/>
    </row>
    <row r="72" spans="8:23" ht="12" customHeight="1">
      <c r="I72"/>
      <c r="J72"/>
      <c r="K72"/>
      <c r="L72"/>
      <c r="M72"/>
      <c r="N72" t="s">
        <v>80</v>
      </c>
      <c r="O72"/>
      <c r="Q72" s="19"/>
      <c r="R72" s="19"/>
      <c r="S72" s="19"/>
      <c r="T72" s="19"/>
      <c r="U72" s="19"/>
      <c r="V72" s="19"/>
      <c r="W72" s="19"/>
    </row>
    <row r="73" spans="8:23" ht="12" customHeight="1">
      <c r="I73"/>
      <c r="J73"/>
      <c r="K73"/>
      <c r="L73"/>
      <c r="M73"/>
      <c r="N73"/>
      <c r="O73"/>
      <c r="Q73" s="19"/>
      <c r="R73" s="19"/>
      <c r="S73" s="19"/>
      <c r="T73" s="19"/>
      <c r="U73" s="19"/>
      <c r="V73" s="19"/>
      <c r="W73" s="19"/>
    </row>
    <row r="74" spans="8:23" ht="12" customHeight="1">
      <c r="Q74" s="19"/>
      <c r="R74" s="19"/>
      <c r="S74" s="19"/>
      <c r="T74" s="19"/>
      <c r="U74" s="19"/>
      <c r="V74" s="19"/>
      <c r="W74" s="19"/>
    </row>
    <row r="75" spans="8:23" ht="12" customHeight="1">
      <c r="Q75" s="19"/>
      <c r="R75" s="19"/>
      <c r="S75" s="19"/>
      <c r="T75" s="19"/>
      <c r="U75" s="19"/>
      <c r="V75" s="19"/>
      <c r="W75" s="19"/>
    </row>
    <row r="76" spans="8:23" ht="12" customHeight="1">
      <c r="Q76" s="19"/>
      <c r="R76" s="19"/>
      <c r="S76" s="19"/>
      <c r="T76" s="19"/>
      <c r="U76" s="19"/>
      <c r="V76" s="19"/>
      <c r="W76" s="19"/>
    </row>
    <row r="77" spans="8:23" ht="12" customHeight="1">
      <c r="Q77" s="19"/>
      <c r="R77" s="19"/>
      <c r="S77" s="19"/>
      <c r="T77" s="19"/>
      <c r="U77" s="19"/>
      <c r="V77" s="19"/>
      <c r="W77" s="19"/>
    </row>
    <row r="78" spans="8:23" ht="12" customHeight="1">
      <c r="Q78" s="19"/>
      <c r="R78" s="19"/>
      <c r="S78" s="19"/>
      <c r="T78" s="19"/>
      <c r="U78" s="19"/>
      <c r="V78" s="19"/>
      <c r="W78" s="19"/>
    </row>
    <row r="79" spans="8:23" ht="12" customHeight="1">
      <c r="Q79" s="19"/>
      <c r="R79" s="19"/>
      <c r="S79" s="19"/>
      <c r="T79" s="19"/>
      <c r="U79" s="19"/>
      <c r="V79" s="19"/>
      <c r="W79" s="19"/>
    </row>
    <row r="80" spans="8:23" ht="12" customHeight="1">
      <c r="Q80" s="19"/>
      <c r="R80" s="19"/>
      <c r="S80" s="19"/>
      <c r="T80" s="19"/>
      <c r="U80" s="19"/>
      <c r="V80" s="19"/>
      <c r="W80" s="19"/>
    </row>
    <row r="81" spans="17:23" ht="12" customHeight="1">
      <c r="Q81" s="19"/>
      <c r="R81" s="19"/>
      <c r="S81" s="19"/>
      <c r="T81" s="19"/>
      <c r="U81" s="19"/>
      <c r="V81" s="19"/>
      <c r="W81" s="19"/>
    </row>
    <row r="82" spans="17:23" ht="12" customHeight="1">
      <c r="Q82" s="19"/>
      <c r="R82" s="19"/>
      <c r="S82" s="19"/>
      <c r="T82" s="19"/>
      <c r="U82" s="19"/>
      <c r="V82" s="19"/>
      <c r="W82" s="19"/>
    </row>
    <row r="83" spans="17:23" ht="12" customHeight="1">
      <c r="Q83" s="19"/>
      <c r="R83" s="19"/>
      <c r="S83" s="19"/>
      <c r="T83" s="19"/>
      <c r="U83" s="19"/>
      <c r="V83" s="19"/>
      <c r="W83" s="19"/>
    </row>
    <row r="84" spans="17:23" ht="12" customHeight="1">
      <c r="Q84" s="19"/>
      <c r="R84" s="19"/>
      <c r="S84" s="19"/>
      <c r="T84" s="19"/>
      <c r="U84" s="19"/>
      <c r="V84" s="19"/>
      <c r="W84" s="19"/>
    </row>
    <row r="85" spans="17:23" ht="12" customHeight="1">
      <c r="Q85" s="19"/>
      <c r="R85" s="19"/>
      <c r="S85" s="19"/>
      <c r="T85" s="19"/>
      <c r="U85" s="19"/>
      <c r="V85" s="19"/>
      <c r="W85" s="19"/>
    </row>
    <row r="86" spans="17:23" ht="12" customHeight="1">
      <c r="Q86" s="19"/>
      <c r="R86" s="19"/>
      <c r="S86" s="19"/>
      <c r="T86" s="19"/>
      <c r="U86" s="19"/>
      <c r="V86" s="19"/>
      <c r="W86" s="19"/>
    </row>
    <row r="87" spans="17:23" ht="12" customHeight="1">
      <c r="Q87" s="19"/>
      <c r="R87" s="19"/>
      <c r="S87" s="19"/>
      <c r="T87" s="19"/>
      <c r="U87" s="19"/>
      <c r="V87" s="19"/>
      <c r="W87" s="19"/>
    </row>
    <row r="88" spans="17:23" ht="9" customHeight="1">
      <c r="Q88" s="19"/>
      <c r="R88" s="19"/>
      <c r="S88" s="19"/>
      <c r="T88" s="19"/>
      <c r="U88" s="19"/>
      <c r="V88" s="19"/>
      <c r="W88" s="19"/>
    </row>
    <row r="89" spans="17:23" ht="9" customHeight="1">
      <c r="Q89" s="19"/>
      <c r="R89" s="19"/>
      <c r="S89" s="19"/>
      <c r="T89" s="19"/>
      <c r="U89" s="19"/>
      <c r="V89" s="19"/>
      <c r="W89" s="19"/>
    </row>
    <row r="90" spans="17:23" ht="9" customHeight="1">
      <c r="Q90" s="19"/>
      <c r="R90" s="19"/>
      <c r="S90" s="19"/>
      <c r="T90" s="19"/>
      <c r="U90" s="19"/>
      <c r="V90" s="19"/>
      <c r="W90" s="19"/>
    </row>
    <row r="91" spans="17:23" ht="9" customHeight="1">
      <c r="Q91" s="19"/>
      <c r="R91" s="19"/>
      <c r="S91" s="19"/>
      <c r="T91" s="19"/>
      <c r="U91" s="19"/>
      <c r="V91" s="19"/>
      <c r="W91" s="19"/>
    </row>
    <row r="92" spans="17:23" ht="9" customHeight="1">
      <c r="Q92" s="19"/>
      <c r="R92" s="19"/>
      <c r="S92" s="19"/>
      <c r="T92" s="19"/>
      <c r="U92" s="19"/>
      <c r="V92" s="19"/>
      <c r="W92" s="19"/>
    </row>
    <row r="93" spans="17:23" ht="9" customHeight="1">
      <c r="Q93" s="19"/>
      <c r="R93" s="19"/>
      <c r="S93" s="19"/>
      <c r="T93" s="19"/>
      <c r="U93" s="19"/>
      <c r="V93" s="19"/>
      <c r="W93" s="19"/>
    </row>
    <row r="94" spans="17:23" ht="9" customHeight="1">
      <c r="Q94" s="19"/>
      <c r="R94" s="19"/>
      <c r="S94" s="19"/>
      <c r="T94" s="19"/>
      <c r="U94" s="19"/>
      <c r="V94" s="19"/>
      <c r="W94" s="19"/>
    </row>
    <row r="95" spans="17:23" ht="9" customHeight="1">
      <c r="Q95" s="19"/>
      <c r="R95" s="19"/>
      <c r="S95" s="19"/>
      <c r="T95" s="19"/>
      <c r="U95" s="19"/>
      <c r="V95" s="19"/>
      <c r="W95" s="19"/>
    </row>
    <row r="96" spans="17:23" ht="9" customHeight="1">
      <c r="Q96" s="19"/>
      <c r="R96" s="19"/>
      <c r="S96" s="19"/>
      <c r="T96" s="19"/>
      <c r="U96" s="19"/>
      <c r="V96" s="19"/>
      <c r="W96" s="19"/>
    </row>
    <row r="97" spans="17:23" ht="9" customHeight="1">
      <c r="Q97" s="19"/>
      <c r="R97" s="19"/>
      <c r="S97" s="19"/>
      <c r="T97" s="19"/>
      <c r="U97" s="19"/>
      <c r="V97" s="19"/>
      <c r="W97" s="19"/>
    </row>
    <row r="98" spans="17:23" ht="9" customHeight="1">
      <c r="Q98" s="19"/>
      <c r="R98" s="19"/>
      <c r="S98" s="19"/>
      <c r="T98" s="19"/>
      <c r="U98" s="19"/>
      <c r="V98" s="19"/>
      <c r="W98" s="19"/>
    </row>
    <row r="99" spans="17:23" ht="9" customHeight="1">
      <c r="Q99" s="19"/>
      <c r="R99" s="19"/>
      <c r="S99" s="19"/>
      <c r="T99" s="19"/>
      <c r="U99" s="19"/>
      <c r="V99" s="19"/>
      <c r="W99" s="19"/>
    </row>
    <row r="100" spans="17:23" ht="9" customHeight="1">
      <c r="Q100" s="19"/>
      <c r="R100" s="19"/>
      <c r="S100" s="19"/>
      <c r="T100" s="19"/>
      <c r="U100" s="19"/>
      <c r="V100" s="19"/>
      <c r="W100" s="19"/>
    </row>
    <row r="101" spans="17:23" ht="9" customHeight="1">
      <c r="Q101" s="19"/>
      <c r="R101" s="19"/>
      <c r="S101" s="19"/>
      <c r="T101" s="19"/>
      <c r="U101" s="19"/>
      <c r="V101" s="19"/>
      <c r="W101" s="19"/>
    </row>
    <row r="102" spans="17:23" ht="9" customHeight="1">
      <c r="Q102" s="19"/>
      <c r="R102" s="19"/>
      <c r="S102" s="19"/>
      <c r="T102" s="19"/>
      <c r="U102" s="19"/>
      <c r="V102" s="19"/>
      <c r="W102" s="19"/>
    </row>
    <row r="103" spans="17:23" ht="9" customHeight="1">
      <c r="Q103" s="19"/>
      <c r="R103" s="19"/>
      <c r="S103" s="19"/>
      <c r="T103" s="19"/>
      <c r="U103" s="19"/>
      <c r="V103" s="19"/>
      <c r="W103" s="19"/>
    </row>
    <row r="104" spans="17:23" ht="9" customHeight="1">
      <c r="Q104" s="19"/>
      <c r="R104" s="19"/>
      <c r="S104" s="19"/>
      <c r="T104" s="19"/>
      <c r="U104" s="19"/>
      <c r="V104" s="19"/>
      <c r="W104" s="19"/>
    </row>
    <row r="105" spans="17:23" ht="9" customHeight="1">
      <c r="Q105" s="19"/>
      <c r="R105" s="19"/>
      <c r="S105" s="19"/>
      <c r="T105" s="19"/>
      <c r="U105" s="19"/>
      <c r="V105" s="19"/>
      <c r="W105" s="19"/>
    </row>
    <row r="106" spans="17:23" ht="9" customHeight="1">
      <c r="Q106" s="19"/>
      <c r="R106" s="19"/>
      <c r="S106" s="19"/>
      <c r="T106" s="19"/>
      <c r="U106" s="19"/>
      <c r="V106" s="19"/>
      <c r="W106" s="19"/>
    </row>
    <row r="107" spans="17:23" ht="9" customHeight="1">
      <c r="Q107" s="19"/>
      <c r="R107" s="19"/>
      <c r="S107" s="19"/>
      <c r="T107" s="19"/>
      <c r="U107" s="19"/>
      <c r="V107" s="19"/>
      <c r="W107" s="19"/>
    </row>
    <row r="108" spans="17:23" ht="9" customHeight="1">
      <c r="Q108" s="19"/>
      <c r="R108" s="19"/>
      <c r="S108" s="19"/>
      <c r="T108" s="19"/>
      <c r="U108" s="19"/>
      <c r="V108" s="19"/>
      <c r="W108" s="19"/>
    </row>
    <row r="109" spans="17:23" ht="9" customHeight="1">
      <c r="Q109" s="19"/>
      <c r="R109" s="19"/>
      <c r="S109" s="19"/>
      <c r="T109" s="19"/>
      <c r="U109" s="19"/>
      <c r="V109" s="19"/>
      <c r="W109" s="19"/>
    </row>
    <row r="110" spans="17:23" ht="9" customHeight="1">
      <c r="Q110" s="19"/>
      <c r="R110" s="19"/>
      <c r="S110" s="19"/>
      <c r="T110" s="19"/>
      <c r="U110" s="19"/>
      <c r="V110" s="19"/>
      <c r="W110" s="19"/>
    </row>
    <row r="111" spans="17:23" ht="9" customHeight="1">
      <c r="Q111" s="19"/>
      <c r="R111" s="19"/>
      <c r="S111" s="19"/>
      <c r="T111" s="19"/>
      <c r="U111" s="19"/>
      <c r="V111" s="19"/>
      <c r="W111" s="19"/>
    </row>
    <row r="112" spans="17:23" ht="9" customHeight="1">
      <c r="Q112" s="19"/>
      <c r="R112" s="19"/>
      <c r="S112" s="19"/>
      <c r="T112" s="19"/>
      <c r="U112" s="19"/>
      <c r="V112" s="19"/>
      <c r="W112" s="19"/>
    </row>
    <row r="113" spans="17:23" ht="9" customHeight="1">
      <c r="Q113" s="19"/>
      <c r="R113" s="19"/>
      <c r="S113" s="19"/>
      <c r="T113" s="19"/>
      <c r="U113" s="19"/>
      <c r="V113" s="19"/>
      <c r="W113" s="19"/>
    </row>
    <row r="114" spans="17:23" ht="9" customHeight="1">
      <c r="Q114" s="19"/>
      <c r="R114" s="19"/>
      <c r="S114" s="19"/>
      <c r="T114" s="19"/>
      <c r="U114" s="19"/>
      <c r="V114" s="19"/>
      <c r="W114" s="19"/>
    </row>
    <row r="115" spans="17:23" ht="9" customHeight="1">
      <c r="Q115" s="19"/>
      <c r="R115" s="19"/>
      <c r="S115" s="19"/>
      <c r="T115" s="19"/>
      <c r="U115" s="19"/>
      <c r="V115" s="19"/>
      <c r="W115" s="19"/>
    </row>
    <row r="116" spans="17:23" ht="9" customHeight="1">
      <c r="Q116" s="19"/>
      <c r="R116" s="19"/>
      <c r="S116" s="19"/>
      <c r="T116" s="19"/>
      <c r="U116" s="19"/>
      <c r="V116" s="19"/>
      <c r="W116" s="19"/>
    </row>
    <row r="117" spans="17:23" ht="9" customHeight="1">
      <c r="Q117" s="19"/>
      <c r="R117" s="19"/>
      <c r="S117" s="19"/>
      <c r="T117" s="19"/>
      <c r="U117" s="19"/>
      <c r="V117" s="19"/>
      <c r="W117" s="19"/>
    </row>
    <row r="118" spans="17:23" ht="9" customHeight="1">
      <c r="Q118" s="19"/>
      <c r="R118" s="19"/>
      <c r="S118" s="19"/>
      <c r="T118" s="19"/>
      <c r="U118" s="19"/>
      <c r="V118" s="19"/>
      <c r="W118" s="19"/>
    </row>
    <row r="119" spans="17:23" ht="9" customHeight="1">
      <c r="Q119" s="19"/>
      <c r="R119" s="19"/>
      <c r="S119" s="19"/>
      <c r="T119" s="19"/>
      <c r="U119" s="19"/>
      <c r="V119" s="19"/>
      <c r="W119" s="19"/>
    </row>
    <row r="120" spans="17:23" ht="9" customHeight="1">
      <c r="Q120" s="19"/>
      <c r="R120" s="19"/>
      <c r="S120" s="19"/>
      <c r="T120" s="19"/>
      <c r="U120" s="19"/>
      <c r="V120" s="19"/>
      <c r="W120" s="19"/>
    </row>
    <row r="121" spans="17:23" ht="9" customHeight="1">
      <c r="Q121" s="19"/>
      <c r="R121" s="19"/>
      <c r="S121" s="19"/>
      <c r="T121" s="19"/>
      <c r="U121" s="19"/>
      <c r="V121" s="19"/>
      <c r="W121" s="19"/>
    </row>
    <row r="122" spans="17:23" ht="9" customHeight="1">
      <c r="Q122" s="19"/>
      <c r="R122" s="19"/>
      <c r="S122" s="19"/>
      <c r="T122" s="19"/>
      <c r="U122" s="19"/>
      <c r="V122" s="19"/>
      <c r="W122" s="19"/>
    </row>
    <row r="123" spans="17:23" ht="9" customHeight="1">
      <c r="Q123" s="19"/>
      <c r="R123" s="19"/>
      <c r="S123" s="19"/>
      <c r="T123" s="19"/>
      <c r="U123" s="19"/>
      <c r="V123" s="19"/>
      <c r="W123" s="19"/>
    </row>
    <row r="124" spans="17:23" ht="9" customHeight="1">
      <c r="Q124" s="19"/>
      <c r="R124" s="19"/>
      <c r="S124" s="19"/>
      <c r="T124" s="19"/>
      <c r="U124" s="19"/>
      <c r="V124" s="19"/>
      <c r="W124" s="19"/>
    </row>
    <row r="125" spans="17:23" ht="9" customHeight="1">
      <c r="Q125" s="19"/>
      <c r="R125" s="19"/>
      <c r="S125" s="19"/>
      <c r="T125" s="19"/>
      <c r="U125" s="19"/>
      <c r="V125" s="19"/>
      <c r="W125" s="19"/>
    </row>
    <row r="126" spans="17:23" ht="9" customHeight="1">
      <c r="Q126" s="19"/>
      <c r="R126" s="19"/>
      <c r="S126" s="19"/>
      <c r="T126" s="19"/>
      <c r="U126" s="19"/>
      <c r="V126" s="19"/>
      <c r="W126" s="19"/>
    </row>
    <row r="127" spans="17:23" ht="9" customHeight="1">
      <c r="Q127" s="19"/>
      <c r="R127" s="19"/>
      <c r="S127" s="19"/>
      <c r="T127" s="19"/>
      <c r="U127" s="19"/>
      <c r="V127" s="19"/>
      <c r="W127" s="19"/>
    </row>
    <row r="128" spans="17:23" ht="9" customHeight="1">
      <c r="Q128" s="19"/>
      <c r="R128" s="19"/>
      <c r="S128" s="19"/>
      <c r="T128" s="19"/>
      <c r="U128" s="19"/>
      <c r="V128" s="19"/>
      <c r="W128" s="19"/>
    </row>
    <row r="129" spans="17:23" ht="9" customHeight="1">
      <c r="Q129" s="19"/>
      <c r="R129" s="19"/>
      <c r="S129" s="19"/>
      <c r="T129" s="19"/>
      <c r="U129" s="19"/>
      <c r="V129" s="19"/>
      <c r="W129" s="19"/>
    </row>
    <row r="130" spans="17:23" ht="9" customHeight="1">
      <c r="Q130" s="19"/>
      <c r="R130" s="19"/>
      <c r="S130" s="19"/>
      <c r="T130" s="19"/>
      <c r="U130" s="19"/>
      <c r="V130" s="19"/>
      <c r="W130" s="19"/>
    </row>
    <row r="131" spans="17:23" ht="9" customHeight="1">
      <c r="Q131" s="19"/>
      <c r="R131" s="19"/>
      <c r="S131" s="19"/>
      <c r="T131" s="19"/>
      <c r="U131" s="19"/>
      <c r="V131" s="19"/>
      <c r="W131" s="19"/>
    </row>
    <row r="132" spans="17:23" ht="9" customHeight="1">
      <c r="Q132" s="19"/>
      <c r="R132" s="19"/>
      <c r="S132" s="19"/>
      <c r="T132" s="19"/>
      <c r="U132" s="19"/>
      <c r="V132" s="19"/>
      <c r="W132" s="19"/>
    </row>
    <row r="133" spans="17:23" ht="9" customHeight="1">
      <c r="Q133" s="19"/>
      <c r="R133" s="19"/>
      <c r="S133" s="19"/>
      <c r="T133" s="19"/>
      <c r="U133" s="19"/>
      <c r="V133" s="19"/>
      <c r="W133" s="19"/>
    </row>
    <row r="134" spans="17:23" ht="9" customHeight="1">
      <c r="Q134" s="19"/>
      <c r="R134" s="19"/>
      <c r="S134" s="19"/>
      <c r="T134" s="19"/>
      <c r="U134" s="19"/>
      <c r="V134" s="19"/>
      <c r="W134" s="19"/>
    </row>
    <row r="135" spans="17:23" ht="9" customHeight="1">
      <c r="Q135" s="19"/>
      <c r="R135" s="19"/>
      <c r="S135" s="19"/>
      <c r="T135" s="19"/>
      <c r="U135" s="19"/>
      <c r="V135" s="19"/>
      <c r="W135" s="19"/>
    </row>
    <row r="136" spans="17:23" ht="9" customHeight="1">
      <c r="Q136" s="19"/>
      <c r="R136" s="19"/>
      <c r="S136" s="19"/>
      <c r="T136" s="19"/>
      <c r="U136" s="19"/>
      <c r="V136" s="19"/>
      <c r="W136" s="19"/>
    </row>
    <row r="137" spans="17:23" ht="9" customHeight="1">
      <c r="Q137" s="19"/>
      <c r="R137" s="19"/>
      <c r="S137" s="19"/>
      <c r="T137" s="19"/>
      <c r="U137" s="19"/>
      <c r="V137" s="19"/>
      <c r="W137" s="19"/>
    </row>
    <row r="138" spans="17:23" ht="9" customHeight="1">
      <c r="Q138" s="19"/>
      <c r="R138" s="19"/>
      <c r="S138" s="19"/>
      <c r="T138" s="19"/>
      <c r="U138" s="19"/>
      <c r="V138" s="19"/>
      <c r="W138" s="19"/>
    </row>
    <row r="139" spans="17:23" ht="9" customHeight="1">
      <c r="Q139" s="19"/>
      <c r="R139" s="19"/>
      <c r="S139" s="19"/>
      <c r="T139" s="19"/>
      <c r="U139" s="19"/>
      <c r="V139" s="19"/>
      <c r="W139" s="19"/>
    </row>
    <row r="140" spans="17:23" ht="9" customHeight="1">
      <c r="Q140" s="19"/>
      <c r="R140" s="19"/>
      <c r="S140" s="19"/>
      <c r="T140" s="19"/>
      <c r="U140" s="19"/>
      <c r="V140" s="19"/>
      <c r="W140" s="19"/>
    </row>
    <row r="141" spans="17:23" ht="9" customHeight="1">
      <c r="Q141" s="19"/>
      <c r="R141" s="19"/>
      <c r="S141" s="19"/>
      <c r="T141" s="19"/>
      <c r="U141" s="19"/>
      <c r="V141" s="19"/>
      <c r="W141" s="19"/>
    </row>
    <row r="142" spans="17:23" ht="9" customHeight="1">
      <c r="Q142" s="19"/>
      <c r="R142" s="19"/>
      <c r="S142" s="19"/>
      <c r="T142" s="19"/>
      <c r="U142" s="19"/>
      <c r="V142" s="19"/>
      <c r="W142" s="19"/>
    </row>
    <row r="143" spans="17:23" ht="9" customHeight="1">
      <c r="Q143" s="19"/>
      <c r="R143" s="19"/>
      <c r="S143" s="19"/>
      <c r="T143" s="19"/>
      <c r="U143" s="19"/>
      <c r="V143" s="19"/>
      <c r="W143" s="19"/>
    </row>
    <row r="144" spans="17:23" ht="9" customHeight="1">
      <c r="Q144" s="19"/>
      <c r="R144" s="19"/>
      <c r="S144" s="19"/>
      <c r="T144" s="19"/>
      <c r="U144" s="19"/>
      <c r="V144" s="19"/>
      <c r="W144" s="19"/>
    </row>
    <row r="145" spans="17:23" ht="9" customHeight="1">
      <c r="Q145" s="19"/>
      <c r="R145" s="19"/>
      <c r="S145" s="19"/>
      <c r="T145" s="19"/>
      <c r="U145" s="19"/>
      <c r="V145" s="19"/>
      <c r="W145" s="19"/>
    </row>
    <row r="146" spans="17:23" ht="9" customHeight="1">
      <c r="Q146" s="19"/>
      <c r="R146" s="19"/>
      <c r="S146" s="19"/>
      <c r="T146" s="19"/>
      <c r="U146" s="19"/>
      <c r="V146" s="19"/>
      <c r="W146" s="19"/>
    </row>
    <row r="147" spans="17:23" ht="9" customHeight="1">
      <c r="Q147" s="19"/>
      <c r="R147" s="19"/>
      <c r="S147" s="19"/>
      <c r="T147" s="19"/>
      <c r="U147" s="19"/>
      <c r="V147" s="19"/>
      <c r="W147" s="19"/>
    </row>
    <row r="148" spans="17:23" ht="9" customHeight="1">
      <c r="Q148" s="19"/>
      <c r="R148" s="19"/>
      <c r="S148" s="19"/>
      <c r="T148" s="19"/>
      <c r="U148" s="19"/>
      <c r="V148" s="19"/>
      <c r="W148" s="19"/>
    </row>
    <row r="149" spans="17:23" ht="9" customHeight="1">
      <c r="Q149" s="19"/>
      <c r="R149" s="19"/>
      <c r="S149" s="19"/>
      <c r="T149" s="19"/>
      <c r="U149" s="19"/>
      <c r="V149" s="19"/>
      <c r="W149" s="19"/>
    </row>
    <row r="150" spans="17:23" ht="9" customHeight="1">
      <c r="Q150" s="19"/>
      <c r="R150" s="19"/>
      <c r="S150" s="19"/>
      <c r="T150" s="19"/>
      <c r="U150" s="19"/>
      <c r="V150" s="19"/>
      <c r="W150" s="19"/>
    </row>
    <row r="151" spans="17:23" ht="9" customHeight="1">
      <c r="Q151" s="19"/>
      <c r="R151" s="19"/>
      <c r="S151" s="19"/>
      <c r="T151" s="19"/>
      <c r="U151" s="19"/>
      <c r="V151" s="19"/>
      <c r="W151" s="19"/>
    </row>
    <row r="152" spans="17:23" ht="9" customHeight="1">
      <c r="Q152" s="19"/>
      <c r="R152" s="19"/>
      <c r="S152" s="19"/>
      <c r="T152" s="19"/>
      <c r="U152" s="19"/>
      <c r="V152" s="19"/>
      <c r="W152" s="19"/>
    </row>
    <row r="153" spans="17:23" ht="9" customHeight="1">
      <c r="Q153" s="19"/>
      <c r="R153" s="19"/>
      <c r="S153" s="19"/>
      <c r="T153" s="19"/>
      <c r="U153" s="19"/>
      <c r="V153" s="19"/>
      <c r="W153" s="19"/>
    </row>
    <row r="154" spans="17:23" ht="9" customHeight="1">
      <c r="Q154" s="19"/>
      <c r="R154" s="19"/>
      <c r="S154" s="19"/>
      <c r="T154" s="19"/>
      <c r="U154" s="19"/>
      <c r="V154" s="19"/>
      <c r="W154" s="19"/>
    </row>
    <row r="155" spans="17:23" ht="9" customHeight="1">
      <c r="Q155" s="19"/>
      <c r="R155" s="19"/>
      <c r="S155" s="19"/>
      <c r="T155" s="19"/>
      <c r="U155" s="19"/>
      <c r="V155" s="19"/>
      <c r="W155" s="19"/>
    </row>
    <row r="156" spans="17:23" ht="9" customHeight="1">
      <c r="Q156" s="19"/>
      <c r="R156" s="19"/>
      <c r="S156" s="19"/>
      <c r="T156" s="19"/>
      <c r="U156" s="19"/>
      <c r="V156" s="19"/>
      <c r="W156" s="19"/>
    </row>
    <row r="157" spans="17:23" ht="9" customHeight="1">
      <c r="Q157" s="19"/>
      <c r="R157" s="19"/>
      <c r="S157" s="19"/>
      <c r="T157" s="19"/>
      <c r="U157" s="19"/>
      <c r="V157" s="19"/>
      <c r="W157" s="19"/>
    </row>
    <row r="158" spans="17:23" ht="9" customHeight="1">
      <c r="Q158" s="19"/>
      <c r="R158" s="19"/>
      <c r="S158" s="19"/>
      <c r="T158" s="19"/>
      <c r="U158" s="19"/>
      <c r="V158" s="19"/>
      <c r="W158" s="19"/>
    </row>
    <row r="159" spans="17:23" ht="9" customHeight="1">
      <c r="Q159" s="19"/>
      <c r="R159" s="19"/>
      <c r="S159" s="19"/>
      <c r="T159" s="19"/>
      <c r="U159" s="19"/>
      <c r="V159" s="19"/>
      <c r="W159" s="19"/>
    </row>
    <row r="160" spans="17:23" ht="9" customHeight="1">
      <c r="Q160" s="19"/>
      <c r="R160" s="19"/>
      <c r="S160" s="19"/>
      <c r="T160" s="19"/>
      <c r="U160" s="19"/>
      <c r="V160" s="19"/>
      <c r="W160" s="19"/>
    </row>
    <row r="161" spans="17:23" ht="9" customHeight="1">
      <c r="Q161" s="19"/>
      <c r="R161" s="19"/>
      <c r="S161" s="19"/>
      <c r="T161" s="19"/>
      <c r="U161" s="19"/>
      <c r="V161" s="19"/>
      <c r="W161" s="19"/>
    </row>
    <row r="162" spans="17:23" ht="9" customHeight="1">
      <c r="Q162" s="19"/>
      <c r="R162" s="19"/>
      <c r="S162" s="19"/>
      <c r="T162" s="19"/>
      <c r="U162" s="19"/>
      <c r="V162" s="19"/>
      <c r="W162" s="19"/>
    </row>
    <row r="163" spans="17:23" ht="9" customHeight="1">
      <c r="Q163" s="19"/>
      <c r="R163" s="19"/>
      <c r="S163" s="19"/>
      <c r="T163" s="19"/>
      <c r="U163" s="19"/>
      <c r="V163" s="19"/>
      <c r="W163" s="19"/>
    </row>
    <row r="164" spans="17:23" ht="9" customHeight="1">
      <c r="Q164" s="19"/>
      <c r="R164" s="19"/>
      <c r="S164" s="19"/>
      <c r="T164" s="19"/>
      <c r="U164" s="19"/>
      <c r="V164" s="19"/>
      <c r="W164" s="19"/>
    </row>
    <row r="165" spans="17:23" ht="9" customHeight="1">
      <c r="Q165" s="19"/>
      <c r="R165" s="19"/>
      <c r="S165" s="19"/>
      <c r="T165" s="19"/>
      <c r="U165" s="19"/>
      <c r="V165" s="19"/>
      <c r="W165" s="19"/>
    </row>
    <row r="166" spans="17:23" ht="9" customHeight="1">
      <c r="Q166" s="19"/>
      <c r="R166" s="19"/>
      <c r="S166" s="19"/>
      <c r="T166" s="19"/>
      <c r="U166" s="19"/>
      <c r="V166" s="19"/>
      <c r="W166" s="19"/>
    </row>
    <row r="167" spans="17:23" ht="9" customHeight="1">
      <c r="Q167" s="19"/>
      <c r="R167" s="19"/>
      <c r="S167" s="19"/>
      <c r="T167" s="19"/>
      <c r="U167" s="19"/>
      <c r="V167" s="19"/>
      <c r="W167" s="19"/>
    </row>
    <row r="168" spans="17:23" ht="9" customHeight="1">
      <c r="Q168" s="19"/>
      <c r="R168" s="19"/>
      <c r="S168" s="19"/>
      <c r="T168" s="19"/>
      <c r="U168" s="19"/>
      <c r="V168" s="19"/>
      <c r="W168" s="19"/>
    </row>
    <row r="169" spans="17:23" ht="9" customHeight="1">
      <c r="Q169" s="19"/>
      <c r="R169" s="19"/>
      <c r="S169" s="19"/>
      <c r="T169" s="19"/>
      <c r="U169" s="19"/>
      <c r="V169" s="19"/>
      <c r="W169" s="19"/>
    </row>
    <row r="170" spans="17:23" ht="9" customHeight="1">
      <c r="Q170" s="19"/>
      <c r="R170" s="19"/>
      <c r="S170" s="19"/>
      <c r="T170" s="19"/>
      <c r="U170" s="19"/>
      <c r="V170" s="19"/>
      <c r="W170" s="19"/>
    </row>
    <row r="171" spans="17:23" ht="9" customHeight="1">
      <c r="Q171" s="19"/>
      <c r="R171" s="19"/>
      <c r="S171" s="19"/>
      <c r="T171" s="19"/>
      <c r="U171" s="19"/>
      <c r="V171" s="19"/>
      <c r="W171" s="19"/>
    </row>
    <row r="172" spans="17:23" ht="9" customHeight="1">
      <c r="Q172" s="19"/>
      <c r="R172" s="19"/>
      <c r="S172" s="19"/>
      <c r="T172" s="19"/>
      <c r="U172" s="19"/>
      <c r="V172" s="19"/>
      <c r="W172" s="19"/>
    </row>
    <row r="173" spans="17:23" ht="9" customHeight="1">
      <c r="Q173" s="19"/>
      <c r="R173" s="19"/>
      <c r="S173" s="19"/>
      <c r="T173" s="19"/>
      <c r="U173" s="19"/>
      <c r="V173" s="19"/>
      <c r="W173" s="19"/>
    </row>
    <row r="174" spans="17:23" ht="9" customHeight="1">
      <c r="Q174" s="19"/>
      <c r="R174" s="19"/>
      <c r="S174" s="19"/>
      <c r="T174" s="19"/>
      <c r="U174" s="19"/>
      <c r="V174" s="19"/>
      <c r="W174" s="19"/>
    </row>
    <row r="175" spans="17:23" ht="9" customHeight="1">
      <c r="Q175" s="19"/>
      <c r="R175" s="19"/>
      <c r="S175" s="19"/>
      <c r="T175" s="19"/>
      <c r="U175" s="19"/>
      <c r="V175" s="19"/>
      <c r="W175" s="19"/>
    </row>
    <row r="176" spans="17:23" ht="9" customHeight="1">
      <c r="Q176" s="19"/>
      <c r="R176" s="19"/>
      <c r="S176" s="19"/>
      <c r="T176" s="19"/>
      <c r="U176" s="19"/>
      <c r="V176" s="19"/>
      <c r="W176" s="19"/>
    </row>
    <row r="177" spans="17:23" ht="9" customHeight="1">
      <c r="Q177" s="19"/>
      <c r="R177" s="19"/>
      <c r="S177" s="19"/>
      <c r="T177" s="19"/>
      <c r="U177" s="19"/>
      <c r="V177" s="19"/>
      <c r="W177" s="19"/>
    </row>
    <row r="178" spans="17:23" ht="9" customHeight="1">
      <c r="Q178" s="19"/>
      <c r="R178" s="19"/>
      <c r="S178" s="19"/>
      <c r="T178" s="19"/>
      <c r="U178" s="19"/>
      <c r="V178" s="19"/>
      <c r="W178" s="19"/>
    </row>
    <row r="179" spans="17:23" ht="9" customHeight="1">
      <c r="Q179" s="19"/>
      <c r="R179" s="19"/>
      <c r="S179" s="19"/>
      <c r="T179" s="19"/>
      <c r="U179" s="19"/>
      <c r="V179" s="19"/>
      <c r="W179" s="19"/>
    </row>
    <row r="180" spans="17:23" ht="9" customHeight="1">
      <c r="Q180" s="19"/>
      <c r="R180" s="19"/>
      <c r="S180" s="19"/>
      <c r="T180" s="19"/>
      <c r="U180" s="19"/>
      <c r="V180" s="19"/>
      <c r="W180" s="19"/>
    </row>
    <row r="181" spans="17:23" ht="9" customHeight="1">
      <c r="Q181" s="19"/>
      <c r="R181" s="19"/>
      <c r="S181" s="19"/>
      <c r="T181" s="19"/>
      <c r="U181" s="19"/>
      <c r="V181" s="19"/>
      <c r="W181" s="19"/>
    </row>
    <row r="182" spans="17:23" ht="9" customHeight="1">
      <c r="Q182" s="19"/>
      <c r="R182" s="19"/>
      <c r="S182" s="19"/>
      <c r="T182" s="19"/>
      <c r="U182" s="19"/>
      <c r="V182" s="19"/>
      <c r="W182" s="19"/>
    </row>
    <row r="183" spans="17:23" ht="9" customHeight="1">
      <c r="Q183" s="19"/>
      <c r="R183" s="19"/>
      <c r="S183" s="19"/>
      <c r="T183" s="19"/>
      <c r="U183" s="19"/>
      <c r="V183" s="19"/>
      <c r="W183" s="19"/>
    </row>
    <row r="184" spans="17:23" ht="9" customHeight="1">
      <c r="Q184" s="19"/>
      <c r="R184" s="19"/>
      <c r="S184" s="19"/>
      <c r="T184" s="19"/>
      <c r="U184" s="19"/>
      <c r="V184" s="19"/>
      <c r="W184" s="19"/>
    </row>
    <row r="185" spans="17:23" ht="9" customHeight="1">
      <c r="Q185" s="19"/>
      <c r="R185" s="19"/>
      <c r="S185" s="19"/>
      <c r="T185" s="19"/>
      <c r="U185" s="19"/>
      <c r="V185" s="19"/>
      <c r="W185" s="19"/>
    </row>
    <row r="186" spans="17:23" ht="9" customHeight="1">
      <c r="Q186" s="19"/>
      <c r="R186" s="19"/>
      <c r="S186" s="19"/>
      <c r="T186" s="19"/>
      <c r="U186" s="19"/>
      <c r="V186" s="19"/>
      <c r="W186" s="19"/>
    </row>
    <row r="187" spans="17:23" ht="9" customHeight="1">
      <c r="Q187" s="19"/>
      <c r="R187" s="19"/>
      <c r="S187" s="19"/>
      <c r="T187" s="19"/>
      <c r="U187" s="19"/>
      <c r="V187" s="19"/>
      <c r="W187" s="19"/>
    </row>
    <row r="188" spans="17:23" ht="9" customHeight="1">
      <c r="Q188" s="19"/>
      <c r="R188" s="19"/>
      <c r="S188" s="19"/>
      <c r="T188" s="19"/>
      <c r="U188" s="19"/>
      <c r="V188" s="19"/>
      <c r="W188" s="19"/>
    </row>
    <row r="189" spans="17:23" ht="9" customHeight="1">
      <c r="Q189" s="19"/>
      <c r="R189" s="19"/>
      <c r="S189" s="19"/>
      <c r="T189" s="19"/>
      <c r="U189" s="19"/>
      <c r="V189" s="19"/>
      <c r="W189" s="19"/>
    </row>
    <row r="190" spans="17:23" ht="9" customHeight="1">
      <c r="Q190" s="19"/>
      <c r="R190" s="19"/>
      <c r="S190" s="19"/>
      <c r="T190" s="19"/>
      <c r="U190" s="19"/>
      <c r="V190" s="19"/>
      <c r="W190" s="19"/>
    </row>
    <row r="191" spans="17:23" ht="9" customHeight="1">
      <c r="Q191" s="19"/>
      <c r="R191" s="19"/>
      <c r="S191" s="19"/>
      <c r="T191" s="19"/>
      <c r="U191" s="19"/>
      <c r="V191" s="19"/>
      <c r="W191" s="19"/>
    </row>
    <row r="192" spans="17:23" ht="9" customHeight="1">
      <c r="Q192" s="19"/>
      <c r="R192" s="19"/>
      <c r="S192" s="19"/>
      <c r="T192" s="19"/>
      <c r="U192" s="19"/>
      <c r="V192" s="19"/>
      <c r="W192" s="19"/>
    </row>
    <row r="193" spans="17:23" ht="9" customHeight="1">
      <c r="Q193" s="19"/>
      <c r="R193" s="19"/>
      <c r="S193" s="19"/>
      <c r="T193" s="19"/>
      <c r="U193" s="19"/>
      <c r="V193" s="19"/>
      <c r="W193" s="19"/>
    </row>
    <row r="194" spans="17:23" ht="9" customHeight="1">
      <c r="Q194" s="19"/>
      <c r="R194" s="19"/>
      <c r="S194" s="19"/>
      <c r="T194" s="19"/>
      <c r="U194" s="19"/>
      <c r="V194" s="19"/>
      <c r="W194" s="19"/>
    </row>
    <row r="195" spans="17:23" ht="9" customHeight="1">
      <c r="Q195" s="19"/>
      <c r="R195" s="19"/>
      <c r="S195" s="19"/>
      <c r="T195" s="19"/>
      <c r="U195" s="19"/>
      <c r="V195" s="19"/>
      <c r="W195" s="19"/>
    </row>
    <row r="196" spans="17:23" ht="9" customHeight="1">
      <c r="Q196" s="19"/>
      <c r="R196" s="19"/>
      <c r="S196" s="19"/>
      <c r="T196" s="19"/>
      <c r="U196" s="19"/>
      <c r="V196" s="19"/>
      <c r="W196" s="19"/>
    </row>
    <row r="197" spans="17:23" ht="9" customHeight="1">
      <c r="Q197" s="19"/>
      <c r="R197" s="19"/>
      <c r="S197" s="19"/>
      <c r="T197" s="19"/>
      <c r="U197" s="19"/>
      <c r="V197" s="19"/>
      <c r="W197" s="19"/>
    </row>
  </sheetData>
  <mergeCells count="45">
    <mergeCell ref="N8:N9"/>
    <mergeCell ref="O8:O9"/>
    <mergeCell ref="N12:N13"/>
    <mergeCell ref="O12:O13"/>
    <mergeCell ref="O20:O21"/>
    <mergeCell ref="N20:N21"/>
    <mergeCell ref="O16:O17"/>
    <mergeCell ref="N16:N17"/>
    <mergeCell ref="D6:E6"/>
    <mergeCell ref="D11:E11"/>
    <mergeCell ref="D7:E7"/>
    <mergeCell ref="D9:E9"/>
    <mergeCell ref="D10:E10"/>
    <mergeCell ref="D13:E13"/>
    <mergeCell ref="D8:E8"/>
    <mergeCell ref="D12:E12"/>
    <mergeCell ref="D23:E23"/>
    <mergeCell ref="D14:E14"/>
    <mergeCell ref="D17:E17"/>
    <mergeCell ref="D18:E18"/>
    <mergeCell ref="D19:E19"/>
    <mergeCell ref="D20:E20"/>
    <mergeCell ref="D16:E16"/>
    <mergeCell ref="D21:E21"/>
    <mergeCell ref="D22:E22"/>
    <mergeCell ref="H20:H21"/>
    <mergeCell ref="H8:H9"/>
    <mergeCell ref="K8:K9"/>
    <mergeCell ref="L8:L9"/>
    <mergeCell ref="J20:J21"/>
    <mergeCell ref="I20:I21"/>
    <mergeCell ref="L16:L17"/>
    <mergeCell ref="I16:I17"/>
    <mergeCell ref="K16:K17"/>
    <mergeCell ref="K20:K21"/>
    <mergeCell ref="L20:L21"/>
    <mergeCell ref="I8:I9"/>
    <mergeCell ref="H12:H13"/>
    <mergeCell ref="I12:I13"/>
    <mergeCell ref="M8:M9"/>
    <mergeCell ref="J12:J13"/>
    <mergeCell ref="K12:K13"/>
    <mergeCell ref="L12:L13"/>
    <mergeCell ref="H16:H17"/>
    <mergeCell ref="M16:M17"/>
  </mergeCells>
  <phoneticPr fontId="1" type="noConversion"/>
  <printOptions horizontalCentered="1"/>
  <pageMargins left="0.59055118110236227" right="0.59055118110236227" top="0.78740157480314965" bottom="0.59055118110236227" header="0.51181102362204722" footer="0.51181102362204722"/>
  <pageSetup paperSize="9" orientation="portrait" horizontalDpi="360" verticalDpi="360" r:id="rId1"/>
  <headerFooter alignWithMargins="0">
    <oddHeader>&amp;R&amp;"Times New Roman,Normal"TEMPORADA 03/04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codeName="Hoja7"/>
  <dimension ref="A1:AO190"/>
  <sheetViews>
    <sheetView tabSelected="1" workbookViewId="0">
      <selection activeCell="H18" sqref="H18"/>
    </sheetView>
  </sheetViews>
  <sheetFormatPr baseColWidth="10" defaultColWidth="3.7109375" defaultRowHeight="9" customHeight="1"/>
  <cols>
    <col min="1" max="1" width="7.42578125" style="12" customWidth="1"/>
    <col min="2" max="2" width="6.7109375" style="12" customWidth="1"/>
    <col min="3" max="3" width="4.7109375" style="12" customWidth="1"/>
    <col min="4" max="4" width="1.28515625" style="12" customWidth="1"/>
    <col min="5" max="5" width="6.140625" style="12" customWidth="1"/>
    <col min="6" max="6" width="7.42578125" style="12" customWidth="1"/>
    <col min="7" max="7" width="7.28515625" style="12" bestFit="1" customWidth="1"/>
    <col min="8" max="8" width="2.140625" style="12" customWidth="1"/>
    <col min="9" max="9" width="27" style="12" customWidth="1"/>
    <col min="10" max="15" width="3.7109375" style="12" customWidth="1"/>
    <col min="16" max="16" width="8" style="12" customWidth="1"/>
    <col min="17" max="17" width="8.140625" style="12" customWidth="1"/>
    <col min="18" max="18" width="4.7109375" style="12" customWidth="1"/>
    <col min="19" max="19" width="6.7109375" style="12" customWidth="1"/>
    <col min="20" max="20" width="5.140625" style="12" customWidth="1"/>
    <col min="21" max="21" width="4.5703125" style="12" customWidth="1"/>
    <col min="22" max="22" width="4.42578125" style="12" customWidth="1"/>
    <col min="23" max="23" width="17" style="12" customWidth="1"/>
    <col min="24" max="24" width="3.7109375" style="12" customWidth="1"/>
    <col min="25" max="25" width="4.5703125" style="12" customWidth="1"/>
    <col min="26" max="27" width="3.7109375" style="12" customWidth="1"/>
    <col min="28" max="28" width="4.5703125" style="12" customWidth="1"/>
    <col min="29" max="30" width="3.7109375" style="12" customWidth="1"/>
    <col min="31" max="31" width="4.5703125" style="12" customWidth="1"/>
    <col min="32" max="33" width="3.7109375" style="12" customWidth="1"/>
    <col min="34" max="34" width="4.5703125" style="12" customWidth="1"/>
    <col min="35" max="16384" width="3.7109375" style="12"/>
  </cols>
  <sheetData>
    <row r="1" spans="1:41" ht="11.25" customHeight="1" thickBot="1">
      <c r="A1" s="1" t="str">
        <f>Rànquing!G1</f>
        <v>IV TORNEIG DEL CIRCUIT DE LA  R. T. A LLEIDA DE LA F C T T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1" t="s">
        <v>20</v>
      </c>
    </row>
    <row r="2" spans="1:41" ht="3.75" customHeight="1" thickBot="1"/>
    <row r="3" spans="1:41" ht="13.5" customHeight="1" thickBot="1">
      <c r="C3" s="13" t="str">
        <f>Rànquing!G3</f>
        <v>Campionat Provincial Juvenil  16/3/2014</v>
      </c>
      <c r="D3" s="75"/>
      <c r="E3" s="14"/>
      <c r="F3" s="14"/>
      <c r="G3" s="14"/>
      <c r="H3" s="14"/>
      <c r="I3" s="14"/>
      <c r="J3" s="14"/>
      <c r="K3" s="14"/>
      <c r="L3" s="14"/>
      <c r="M3" s="14"/>
      <c r="N3" s="15"/>
    </row>
    <row r="4" spans="1:41" ht="4.5" customHeight="1"/>
    <row r="5" spans="1:41" ht="13.5" customHeight="1">
      <c r="B5" s="16" t="s">
        <v>31</v>
      </c>
      <c r="C5" s="17"/>
      <c r="D5" s="17"/>
      <c r="E5" s="18"/>
      <c r="F5" s="18"/>
      <c r="G5" s="18"/>
      <c r="H5" s="18"/>
      <c r="I5" s="18"/>
      <c r="J5" s="18"/>
      <c r="K5" s="18"/>
      <c r="L5" s="18"/>
      <c r="M5" s="17"/>
      <c r="N5" s="17"/>
    </row>
    <row r="6" spans="1:41" ht="35.25" customHeight="1" thickBot="1">
      <c r="D6" s="167"/>
      <c r="E6" s="167"/>
      <c r="Q6" s="19"/>
      <c r="R6" s="19"/>
      <c r="S6" s="19"/>
      <c r="T6" s="19"/>
      <c r="U6" s="19"/>
      <c r="V6" s="19"/>
      <c r="W6" s="19"/>
    </row>
    <row r="7" spans="1:41" ht="9" customHeight="1" thickBot="1">
      <c r="B7" s="20" t="s">
        <v>1</v>
      </c>
      <c r="C7" s="21" t="s">
        <v>2</v>
      </c>
      <c r="D7" s="168" t="s">
        <v>3</v>
      </c>
      <c r="E7" s="168"/>
      <c r="F7" s="21" t="s">
        <v>4</v>
      </c>
      <c r="G7" s="21" t="s">
        <v>5</v>
      </c>
      <c r="H7" s="22" t="s">
        <v>6</v>
      </c>
      <c r="I7" s="23" t="s">
        <v>7</v>
      </c>
      <c r="J7" s="22">
        <v>1</v>
      </c>
      <c r="K7" s="22">
        <v>2</v>
      </c>
      <c r="L7" s="22">
        <v>3</v>
      </c>
      <c r="M7" s="22">
        <v>4</v>
      </c>
      <c r="N7" s="22" t="s">
        <v>8</v>
      </c>
      <c r="O7" s="22" t="s">
        <v>9</v>
      </c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</row>
    <row r="8" spans="1:41" ht="9" customHeight="1">
      <c r="B8" s="77">
        <f>Rànquing!$H$6</f>
        <v>41714</v>
      </c>
      <c r="C8" s="24">
        <v>0.72222222222222221</v>
      </c>
      <c r="D8" s="161">
        <v>1</v>
      </c>
      <c r="E8" s="161"/>
      <c r="F8" s="26">
        <v>1</v>
      </c>
      <c r="G8" s="25" t="s">
        <v>10</v>
      </c>
      <c r="H8" s="150" t="s">
        <v>11</v>
      </c>
      <c r="I8" s="156" t="s">
        <v>32</v>
      </c>
      <c r="J8" s="27"/>
      <c r="K8" s="154"/>
      <c r="L8" s="144"/>
      <c r="M8" s="144"/>
      <c r="N8" s="169" t="e">
        <f>IF(K8=3,3,IF(K8=2,1,IF(K8=1,1,IF(K8="","",IF(K8=0,1)))))+IF(L8=3,3,IF(L8=2,1,IF(L8=1,1,IF(L8="","",IF(L8=0,1)))))+IF(M8=3,3,IF(M8=2,1,IF(M8=1,1,IF(M8="","",IF(M8=0,1)))))</f>
        <v>#VALUE!</v>
      </c>
      <c r="O8" s="169" t="e">
        <f>IF(N8=9,"1r",IF(N8=7,"2n",IF(N8=5,"3r",IF(N8=3,"4t",""))))</f>
        <v>#VALUE!</v>
      </c>
      <c r="Q8" s="19"/>
      <c r="R8" s="29"/>
      <c r="S8" s="30"/>
      <c r="T8" s="30"/>
      <c r="U8" s="30"/>
      <c r="V8" s="30"/>
      <c r="W8" s="19"/>
    </row>
    <row r="9" spans="1:41" ht="9" customHeight="1" thickBot="1">
      <c r="B9" s="77">
        <f>Rànquing!$H$6</f>
        <v>41714</v>
      </c>
      <c r="C9" s="24">
        <v>0.72222222222222221</v>
      </c>
      <c r="D9" s="164">
        <v>2</v>
      </c>
      <c r="E9" s="164"/>
      <c r="F9" s="26">
        <v>1</v>
      </c>
      <c r="G9" s="25" t="s">
        <v>12</v>
      </c>
      <c r="H9" s="151"/>
      <c r="I9" s="159"/>
      <c r="J9" s="31"/>
      <c r="K9" s="155"/>
      <c r="L9" s="145"/>
      <c r="M9" s="145"/>
      <c r="N9" s="170"/>
      <c r="O9" s="170"/>
      <c r="V9" s="32"/>
      <c r="W9" s="19"/>
    </row>
    <row r="10" spans="1:41" ht="18" customHeight="1" thickBot="1">
      <c r="B10" s="77">
        <f>Rànquing!$H$6</f>
        <v>41714</v>
      </c>
      <c r="C10" s="33">
        <v>0.73611111111111116</v>
      </c>
      <c r="D10" s="165">
        <v>3</v>
      </c>
      <c r="E10" s="165"/>
      <c r="F10" s="34">
        <v>1</v>
      </c>
      <c r="G10" s="35" t="s">
        <v>13</v>
      </c>
      <c r="H10" s="36" t="s">
        <v>14</v>
      </c>
      <c r="I10" s="108" t="s">
        <v>33</v>
      </c>
      <c r="J10" s="28"/>
      <c r="K10" s="110"/>
      <c r="L10" s="38"/>
      <c r="M10" s="38"/>
      <c r="N10" s="39" t="e">
        <f>IF(J10=3,3,IF(J10=2,1,IF(J10=1,1,IF(J10="","",IF(J10=0,1)))))+IF(L10=3,3,IF(L10=2,1,IF(L10=1,1,IF(L10="","",IF(L10=0,1)))))+IF(M10=3,3,IF(M10=2,1,IF(M10=1,1,IF(M10="","",IF(M10=0,1)))))</f>
        <v>#VALUE!</v>
      </c>
      <c r="O10" s="39" t="e">
        <f>IF(N10=9,"1r",IF(N10=7,"2n",IF(N10=5,"3r",IF(N10=3,"4t",""))))</f>
        <v>#VALUE!</v>
      </c>
      <c r="R10" s="19"/>
      <c r="S10" s="19"/>
      <c r="T10" s="19"/>
      <c r="V10" s="32"/>
      <c r="W10" s="19"/>
    </row>
    <row r="11" spans="1:41" ht="18" customHeight="1" thickBot="1">
      <c r="B11" s="77">
        <f>Rànquing!$H$6</f>
        <v>41714</v>
      </c>
      <c r="C11" s="33">
        <v>0.73611111111111116</v>
      </c>
      <c r="D11" s="165">
        <v>4</v>
      </c>
      <c r="E11" s="165"/>
      <c r="F11" s="34">
        <v>1</v>
      </c>
      <c r="G11" s="35" t="s">
        <v>15</v>
      </c>
      <c r="H11" s="40">
        <v>3</v>
      </c>
      <c r="I11" s="108" t="s">
        <v>34</v>
      </c>
      <c r="J11" s="41"/>
      <c r="K11" s="38"/>
      <c r="L11" s="42"/>
      <c r="M11" s="43"/>
      <c r="N11" s="39" t="e">
        <f>IF(J11=3,3,IF(J11=2,1,IF(J11=1,1,IF(J11="","",IF(J11=0,1)))))+IF(K11=3,3,IF(K11=2,1,IF(K11=1,1,IF(K11="","",IF(K11=0,1)))))+IF(M11=3,3,IF(M11=2,1,IF(M11=1,1,IF(M11="","",IF(M11=0,1)))))</f>
        <v>#VALUE!</v>
      </c>
      <c r="O11" s="39" t="e">
        <f>IF(N11=9,"1r",IF(N11=7,"2n",IF(N11=5,"3r",IF(N11=3,"4t",""))))</f>
        <v>#VALUE!</v>
      </c>
      <c r="V11" s="19"/>
      <c r="W11" s="19"/>
    </row>
    <row r="12" spans="1:41" ht="9" customHeight="1">
      <c r="B12" s="77">
        <f>Rànquing!$H$6</f>
        <v>41714</v>
      </c>
      <c r="C12" s="24">
        <v>0.75</v>
      </c>
      <c r="D12" s="161">
        <v>2</v>
      </c>
      <c r="E12" s="161"/>
      <c r="F12" s="26">
        <v>1</v>
      </c>
      <c r="G12" s="25" t="s">
        <v>16</v>
      </c>
      <c r="H12" s="152" t="s">
        <v>17</v>
      </c>
      <c r="I12" s="156">
        <f>Rànquing!C7</f>
        <v>0</v>
      </c>
      <c r="J12" s="146"/>
      <c r="K12" s="146"/>
      <c r="L12" s="148"/>
      <c r="M12" s="79"/>
      <c r="N12" s="169" t="e">
        <f>IF(J12=3,3,IF(J12=2,1,IF(J12=1,1,IF(J12="","",IF(J12=0,1)))))+IF(K12=3,3,IF(K12=2,1,IF(K12=1,1,IF(K12="","",IF(K12=0,1)))))+IF(L12=3,3,IF(L12=2,1,IF(L12=1,1,IF(L12="","",IF(L12=0,1)))))</f>
        <v>#VALUE!</v>
      </c>
      <c r="O12" s="169" t="e">
        <f>IF(N12=9,"1r",IF(N12=7,"2n",IF(N12=5,"3r",IF(N12=3,"4t",""))))</f>
        <v>#VALUE!</v>
      </c>
      <c r="V12" s="19"/>
      <c r="W12" s="19"/>
    </row>
    <row r="13" spans="1:41" ht="15.75" customHeight="1" thickBot="1">
      <c r="B13" s="78">
        <f>Rànquing!$H$6</f>
        <v>41714</v>
      </c>
      <c r="C13" s="44">
        <v>0.75</v>
      </c>
      <c r="D13" s="160">
        <v>3</v>
      </c>
      <c r="E13" s="160"/>
      <c r="F13" s="45">
        <v>1</v>
      </c>
      <c r="G13" s="46" t="s">
        <v>18</v>
      </c>
      <c r="H13" s="153"/>
      <c r="I13" s="157"/>
      <c r="J13" s="147"/>
      <c r="K13" s="147"/>
      <c r="L13" s="149"/>
      <c r="M13" s="80"/>
      <c r="N13" s="170"/>
      <c r="O13" s="170"/>
      <c r="V13" s="19"/>
      <c r="W13" s="19"/>
    </row>
    <row r="14" spans="1:41" ht="21" customHeight="1">
      <c r="D14" s="166"/>
      <c r="E14" s="166"/>
      <c r="I14" s="47"/>
      <c r="V14" s="19"/>
      <c r="W14" s="19"/>
    </row>
    <row r="15" spans="1:41" s="84" customFormat="1" ht="16.5" customHeight="1">
      <c r="A15" s="84" t="s">
        <v>35</v>
      </c>
      <c r="D15" s="171"/>
      <c r="E15" s="171"/>
      <c r="I15" s="85"/>
    </row>
    <row r="16" spans="1:41" s="84" customFormat="1" ht="16.5" customHeight="1">
      <c r="C16" s="105"/>
      <c r="D16" s="171"/>
      <c r="E16" s="171"/>
      <c r="I16" s="86"/>
    </row>
    <row r="17" spans="1:16" s="84" customFormat="1" ht="15" customHeight="1">
      <c r="A17" s="87"/>
      <c r="B17" s="83"/>
      <c r="C17" s="87"/>
      <c r="D17" s="87"/>
      <c r="E17" s="83"/>
      <c r="F17" s="83"/>
      <c r="G17" s="83"/>
      <c r="H17" s="83"/>
      <c r="I17" s="83"/>
      <c r="J17" s="83"/>
      <c r="K17" s="83"/>
      <c r="L17" s="83"/>
      <c r="M17" s="87"/>
      <c r="N17" s="87"/>
      <c r="O17" s="88"/>
      <c r="P17" s="88"/>
    </row>
    <row r="18" spans="1:16" s="84" customFormat="1" ht="37.5" customHeight="1">
      <c r="A18" s="88"/>
      <c r="B18" s="88"/>
      <c r="C18" s="88"/>
      <c r="D18" s="88"/>
      <c r="E18" s="88"/>
      <c r="F18" s="89"/>
      <c r="G18" s="87"/>
      <c r="H18" s="87"/>
      <c r="I18" s="89"/>
      <c r="J18" s="87"/>
      <c r="K18" s="88"/>
      <c r="L18" s="88"/>
      <c r="M18" s="88"/>
      <c r="N18" s="88"/>
      <c r="O18" s="88"/>
      <c r="P18" s="88"/>
    </row>
    <row r="19" spans="1:16" s="84" customFormat="1" ht="24.75" customHeight="1">
      <c r="A19" s="88"/>
      <c r="B19" s="88"/>
      <c r="C19" s="88"/>
      <c r="D19" s="88"/>
      <c r="E19" s="90"/>
      <c r="F19" s="91"/>
      <c r="H19" s="92"/>
      <c r="I19" s="93"/>
      <c r="J19" s="88"/>
      <c r="K19" s="88"/>
      <c r="L19" s="88"/>
      <c r="M19" s="88"/>
      <c r="N19" s="88"/>
      <c r="O19" s="88"/>
      <c r="P19" s="88"/>
    </row>
    <row r="20" spans="1:16" s="84" customFormat="1" ht="24.95" customHeight="1">
      <c r="A20" s="88"/>
      <c r="B20" s="88"/>
      <c r="C20" s="88"/>
      <c r="D20" s="88"/>
      <c r="E20" s="88"/>
      <c r="F20" s="94"/>
      <c r="G20" s="88"/>
      <c r="H20" s="88"/>
      <c r="I20" s="88"/>
      <c r="J20" s="88"/>
      <c r="K20" s="88"/>
      <c r="L20" s="88"/>
      <c r="M20" s="88"/>
      <c r="N20" s="88"/>
      <c r="O20" s="88"/>
      <c r="P20" s="88"/>
    </row>
    <row r="21" spans="1:16" s="84" customFormat="1" ht="24.95" customHeight="1">
      <c r="A21" s="88"/>
      <c r="B21" s="88"/>
      <c r="C21" s="88"/>
      <c r="D21" s="88"/>
      <c r="E21" s="88"/>
      <c r="F21" s="95"/>
      <c r="G21" s="96"/>
      <c r="H21" s="97"/>
      <c r="I21" s="98"/>
      <c r="J21" s="92"/>
      <c r="K21" s="93"/>
      <c r="L21" s="88"/>
      <c r="M21" s="88"/>
      <c r="N21" s="88"/>
      <c r="O21" s="88"/>
      <c r="P21" s="88"/>
    </row>
    <row r="22" spans="1:16" s="84" customFormat="1" ht="24.95" customHeight="1">
      <c r="A22" s="88"/>
      <c r="B22" s="88"/>
      <c r="C22" s="88"/>
      <c r="D22" s="88"/>
      <c r="E22" s="88"/>
      <c r="F22" s="88"/>
      <c r="G22" s="88"/>
      <c r="H22" s="88"/>
      <c r="I22" s="94"/>
      <c r="J22" s="88"/>
      <c r="K22" s="88"/>
      <c r="L22" s="88"/>
      <c r="M22" s="88"/>
      <c r="N22" s="88"/>
      <c r="O22" s="88"/>
      <c r="P22" s="88"/>
    </row>
    <row r="23" spans="1:16" s="84" customFormat="1" ht="24.95" customHeight="1">
      <c r="A23" s="88"/>
      <c r="B23" s="88"/>
      <c r="C23" s="88"/>
      <c r="D23" s="88"/>
      <c r="E23" s="90"/>
      <c r="F23" s="91"/>
      <c r="G23" s="88"/>
      <c r="H23" s="92"/>
      <c r="I23" s="93"/>
      <c r="J23" s="88"/>
      <c r="K23" s="88"/>
      <c r="L23" s="88"/>
      <c r="M23" s="88"/>
      <c r="N23" s="88"/>
      <c r="O23" s="88"/>
      <c r="P23" s="88"/>
    </row>
    <row r="24" spans="1:16" s="84" customFormat="1" ht="24.95" customHeight="1">
      <c r="A24" s="88"/>
      <c r="B24" s="88"/>
      <c r="C24" s="88"/>
      <c r="D24" s="88"/>
      <c r="E24" s="90"/>
      <c r="F24" s="99"/>
      <c r="G24" s="88"/>
      <c r="H24" s="88"/>
      <c r="I24" s="88"/>
      <c r="J24" s="88"/>
      <c r="K24" s="88"/>
      <c r="L24" s="88"/>
      <c r="M24" s="88"/>
      <c r="N24" s="88"/>
      <c r="O24" s="88"/>
      <c r="P24" s="88"/>
    </row>
    <row r="25" spans="1:16" s="84" customFormat="1" ht="24.95" customHeight="1">
      <c r="A25" s="88"/>
      <c r="B25" s="88"/>
      <c r="C25" s="88"/>
      <c r="D25" s="88"/>
      <c r="E25" s="90"/>
      <c r="F25" s="88"/>
      <c r="G25" s="100"/>
      <c r="H25" s="101"/>
      <c r="I25" s="102"/>
      <c r="J25" s="103"/>
      <c r="K25" s="104"/>
      <c r="P25" s="88"/>
    </row>
    <row r="26" spans="1:16" s="84" customFormat="1" ht="24.95" customHeight="1">
      <c r="A26" s="88"/>
      <c r="B26" s="88"/>
      <c r="C26" s="88"/>
      <c r="D26" s="88"/>
      <c r="E26" s="90"/>
      <c r="F26" s="88"/>
      <c r="G26" s="88"/>
      <c r="H26" s="88"/>
      <c r="I26" s="88"/>
      <c r="J26" s="88"/>
      <c r="K26" s="99"/>
      <c r="L26" s="88"/>
      <c r="M26" s="88"/>
      <c r="N26" s="88"/>
      <c r="O26" s="88"/>
      <c r="P26" s="88"/>
    </row>
    <row r="27" spans="1:16" s="84" customFormat="1" ht="24.95" customHeight="1">
      <c r="A27" s="88"/>
      <c r="B27" s="88"/>
      <c r="C27" s="88"/>
      <c r="D27" s="88"/>
      <c r="E27" s="90"/>
      <c r="F27" s="91"/>
      <c r="H27" s="92"/>
      <c r="I27" s="93"/>
      <c r="J27" s="88"/>
      <c r="K27" s="99"/>
      <c r="L27" s="88"/>
      <c r="M27" s="88"/>
      <c r="N27" s="88"/>
      <c r="O27" s="88"/>
      <c r="P27" s="88"/>
    </row>
    <row r="28" spans="1:16" s="84" customFormat="1" ht="24.95" customHeight="1">
      <c r="A28" s="88"/>
      <c r="B28" s="88"/>
      <c r="C28" s="88"/>
      <c r="D28" s="88"/>
      <c r="E28" s="90"/>
      <c r="F28" s="99"/>
      <c r="G28" s="88"/>
      <c r="H28" s="88"/>
      <c r="I28" s="88"/>
      <c r="J28" s="88"/>
      <c r="K28" s="88"/>
      <c r="L28" s="88"/>
      <c r="M28" s="88"/>
      <c r="N28" s="88"/>
      <c r="O28" s="88"/>
      <c r="P28" s="88"/>
    </row>
    <row r="29" spans="1:16" s="84" customFormat="1" ht="24.95" customHeight="1">
      <c r="A29" s="88"/>
      <c r="B29" s="88"/>
      <c r="C29" s="88"/>
      <c r="D29" s="88"/>
      <c r="E29" s="90"/>
      <c r="F29" s="95"/>
      <c r="G29" s="96"/>
      <c r="H29" s="97"/>
      <c r="I29" s="98"/>
      <c r="J29" s="92"/>
      <c r="K29" s="93"/>
      <c r="L29" s="88"/>
      <c r="M29" s="88"/>
      <c r="N29" s="88"/>
      <c r="O29" s="88"/>
      <c r="P29" s="88"/>
    </row>
    <row r="30" spans="1:16" s="84" customFormat="1" ht="24.95" customHeight="1">
      <c r="A30" s="88"/>
      <c r="B30" s="88"/>
      <c r="C30" s="88"/>
      <c r="D30" s="88"/>
      <c r="E30" s="90"/>
      <c r="F30" s="88"/>
      <c r="G30" s="88"/>
      <c r="H30" s="87"/>
      <c r="I30" s="99"/>
      <c r="J30" s="88"/>
      <c r="K30" s="88"/>
      <c r="L30" s="88"/>
      <c r="M30" s="88"/>
      <c r="N30" s="88"/>
      <c r="O30" s="88"/>
      <c r="P30" s="88"/>
    </row>
    <row r="31" spans="1:16" s="84" customFormat="1" ht="24.95" customHeight="1">
      <c r="A31" s="88"/>
      <c r="B31" s="88"/>
      <c r="C31" s="88"/>
      <c r="D31" s="88"/>
      <c r="E31" s="90"/>
      <c r="F31" s="91"/>
      <c r="G31" s="88"/>
      <c r="H31" s="92"/>
      <c r="I31" s="93"/>
      <c r="J31" s="88"/>
      <c r="K31" s="88"/>
      <c r="L31" s="88"/>
      <c r="M31" s="88"/>
      <c r="N31" s="88"/>
      <c r="O31" s="88"/>
      <c r="P31" s="88"/>
    </row>
    <row r="32" spans="1:16" s="84" customFormat="1" ht="24.95" customHeight="1">
      <c r="A32" s="88"/>
      <c r="B32" s="88"/>
      <c r="C32" s="88"/>
      <c r="D32" s="88"/>
      <c r="E32" s="88"/>
      <c r="F32" s="99"/>
      <c r="G32" s="88"/>
      <c r="H32" s="88"/>
      <c r="I32" s="88"/>
      <c r="J32" s="88"/>
      <c r="K32" s="88"/>
      <c r="L32" s="88"/>
      <c r="M32" s="88"/>
      <c r="N32" s="88"/>
      <c r="O32" s="88"/>
      <c r="P32" s="88"/>
    </row>
    <row r="33" spans="6:9" s="84" customFormat="1" ht="9" customHeight="1"/>
    <row r="34" spans="6:9" s="84" customFormat="1" ht="9" customHeight="1"/>
    <row r="35" spans="6:9" s="84" customFormat="1" ht="9" customHeight="1"/>
    <row r="36" spans="6:9" s="84" customFormat="1" ht="9" customHeight="1">
      <c r="I36" s="105"/>
    </row>
    <row r="37" spans="6:9" s="84" customFormat="1" ht="9" customHeight="1"/>
    <row r="38" spans="6:9" s="84" customFormat="1" ht="15" customHeight="1">
      <c r="F38" s="105"/>
      <c r="I38" s="106"/>
    </row>
    <row r="39" spans="6:9" s="84" customFormat="1" ht="9" customHeight="1"/>
    <row r="40" spans="6:9" s="84" customFormat="1" ht="9" customHeight="1"/>
    <row r="41" spans="6:9" s="84" customFormat="1" ht="9" customHeight="1"/>
    <row r="42" spans="6:9" s="84" customFormat="1" ht="9" customHeight="1"/>
    <row r="43" spans="6:9" s="84" customFormat="1" ht="9" customHeight="1"/>
    <row r="44" spans="6:9" s="84" customFormat="1" ht="9" customHeight="1"/>
    <row r="45" spans="6:9" s="84" customFormat="1" ht="9" customHeight="1"/>
    <row r="46" spans="6:9" s="84" customFormat="1" ht="9" customHeight="1"/>
    <row r="47" spans="6:9" s="84" customFormat="1" ht="9" customHeight="1"/>
    <row r="48" spans="6:9" s="84" customFormat="1" ht="9" customHeight="1"/>
    <row r="49" s="84" customFormat="1" ht="9" customHeight="1"/>
    <row r="50" s="84" customFormat="1" ht="9" customHeight="1"/>
    <row r="51" s="84" customFormat="1" ht="9" customHeight="1"/>
    <row r="52" s="84" customFormat="1" ht="9" customHeight="1"/>
    <row r="53" s="84" customFormat="1" ht="9" customHeight="1"/>
    <row r="54" s="84" customFormat="1" ht="9" customHeight="1"/>
    <row r="55" s="84" customFormat="1" ht="9" customHeight="1"/>
    <row r="56" s="84" customFormat="1" ht="9" customHeight="1"/>
    <row r="57" s="84" customFormat="1" ht="9" customHeight="1"/>
    <row r="58" s="84" customFormat="1" ht="9" customHeight="1"/>
    <row r="59" s="84" customFormat="1" ht="9" customHeight="1"/>
    <row r="60" s="84" customFormat="1" ht="9" customHeight="1"/>
    <row r="61" s="84" customFormat="1" ht="9" customHeight="1"/>
    <row r="62" s="84" customFormat="1" ht="9" customHeight="1"/>
    <row r="63" s="84" customFormat="1" ht="9" customHeight="1"/>
    <row r="64" s="84" customFormat="1" ht="9" customHeight="1"/>
    <row r="65" spans="17:23" s="84" customFormat="1" ht="9" customHeight="1"/>
    <row r="66" spans="17:23" s="84" customFormat="1" ht="9" customHeight="1"/>
    <row r="67" spans="17:23" s="84" customFormat="1" ht="9" customHeight="1"/>
    <row r="68" spans="17:23" s="84" customFormat="1" ht="9" customHeight="1"/>
    <row r="69" spans="17:23" s="84" customFormat="1" ht="9" customHeight="1"/>
    <row r="70" spans="17:23" s="84" customFormat="1" ht="9" customHeight="1"/>
    <row r="71" spans="17:23" s="84" customFormat="1" ht="9" customHeight="1"/>
    <row r="72" spans="17:23" s="84" customFormat="1" ht="9" customHeight="1"/>
    <row r="73" spans="17:23" s="84" customFormat="1" ht="9" customHeight="1"/>
    <row r="74" spans="17:23" ht="9" customHeight="1">
      <c r="Q74" s="19"/>
      <c r="R74" s="19"/>
      <c r="S74" s="19"/>
      <c r="T74" s="19"/>
      <c r="U74" s="19"/>
      <c r="V74" s="19"/>
      <c r="W74" s="19"/>
    </row>
    <row r="75" spans="17:23" ht="9" customHeight="1">
      <c r="Q75" s="19"/>
      <c r="R75" s="19"/>
      <c r="S75" s="19"/>
      <c r="T75" s="19"/>
      <c r="U75" s="19"/>
      <c r="V75" s="19"/>
      <c r="W75" s="19"/>
    </row>
    <row r="76" spans="17:23" ht="9" customHeight="1">
      <c r="Q76" s="19"/>
      <c r="R76" s="19"/>
      <c r="S76" s="19"/>
      <c r="T76" s="19"/>
      <c r="U76" s="19"/>
      <c r="V76" s="19"/>
      <c r="W76" s="19"/>
    </row>
    <row r="77" spans="17:23" ht="9" customHeight="1">
      <c r="Q77" s="19"/>
      <c r="R77" s="19"/>
      <c r="S77" s="19"/>
      <c r="T77" s="19"/>
      <c r="U77" s="19"/>
      <c r="V77" s="19"/>
      <c r="W77" s="19"/>
    </row>
    <row r="78" spans="17:23" ht="9" customHeight="1">
      <c r="Q78" s="19"/>
      <c r="R78" s="19"/>
      <c r="S78" s="19"/>
      <c r="T78" s="19"/>
      <c r="U78" s="19"/>
      <c r="V78" s="19"/>
      <c r="W78" s="19"/>
    </row>
    <row r="79" spans="17:23" ht="9" customHeight="1">
      <c r="Q79" s="19"/>
      <c r="R79" s="19"/>
      <c r="S79" s="19"/>
      <c r="T79" s="19"/>
      <c r="U79" s="19"/>
      <c r="V79" s="19"/>
      <c r="W79" s="19"/>
    </row>
    <row r="80" spans="17:23" ht="9" customHeight="1">
      <c r="Q80" s="19"/>
      <c r="R80" s="19"/>
      <c r="S80" s="19"/>
      <c r="T80" s="19"/>
      <c r="U80" s="19"/>
      <c r="V80" s="19"/>
      <c r="W80" s="19"/>
    </row>
    <row r="81" spans="17:23" ht="9" customHeight="1">
      <c r="Q81" s="19"/>
      <c r="R81" s="19"/>
      <c r="S81" s="19"/>
      <c r="T81" s="19"/>
      <c r="U81" s="19"/>
      <c r="V81" s="19"/>
      <c r="W81" s="19"/>
    </row>
    <row r="82" spans="17:23" ht="9" customHeight="1">
      <c r="Q82" s="19"/>
      <c r="R82" s="19"/>
      <c r="S82" s="19"/>
      <c r="T82" s="19"/>
      <c r="U82" s="19"/>
      <c r="V82" s="19"/>
      <c r="W82" s="19"/>
    </row>
    <row r="83" spans="17:23" ht="9" customHeight="1">
      <c r="Q83" s="19"/>
      <c r="R83" s="19"/>
      <c r="S83" s="19"/>
      <c r="T83" s="19"/>
      <c r="U83" s="19"/>
      <c r="V83" s="19"/>
      <c r="W83" s="19"/>
    </row>
    <row r="84" spans="17:23" ht="9" customHeight="1">
      <c r="Q84" s="19"/>
      <c r="R84" s="19"/>
      <c r="S84" s="19"/>
      <c r="T84" s="19"/>
      <c r="U84" s="19"/>
      <c r="V84" s="19"/>
      <c r="W84" s="19"/>
    </row>
    <row r="85" spans="17:23" ht="9" customHeight="1">
      <c r="Q85" s="19"/>
      <c r="R85" s="19"/>
      <c r="S85" s="19"/>
      <c r="T85" s="19"/>
      <c r="U85" s="19"/>
      <c r="V85" s="19"/>
      <c r="W85" s="19"/>
    </row>
    <row r="86" spans="17:23" ht="9" customHeight="1">
      <c r="Q86" s="19"/>
      <c r="R86" s="19"/>
      <c r="S86" s="19"/>
      <c r="T86" s="19"/>
      <c r="U86" s="19"/>
      <c r="V86" s="19"/>
      <c r="W86" s="19"/>
    </row>
    <row r="87" spans="17:23" ht="9" customHeight="1">
      <c r="Q87" s="19"/>
      <c r="R87" s="19"/>
      <c r="S87" s="19"/>
      <c r="T87" s="19"/>
      <c r="U87" s="19"/>
      <c r="V87" s="19"/>
      <c r="W87" s="19"/>
    </row>
    <row r="88" spans="17:23" ht="9" customHeight="1">
      <c r="Q88" s="19"/>
      <c r="R88" s="19"/>
      <c r="S88" s="19"/>
      <c r="T88" s="19"/>
      <c r="U88" s="19"/>
      <c r="V88" s="19"/>
      <c r="W88" s="19"/>
    </row>
    <row r="89" spans="17:23" ht="9" customHeight="1">
      <c r="Q89" s="19"/>
      <c r="R89" s="19"/>
      <c r="S89" s="19"/>
      <c r="T89" s="19"/>
      <c r="U89" s="19"/>
      <c r="V89" s="19"/>
      <c r="W89" s="19"/>
    </row>
    <row r="90" spans="17:23" ht="9" customHeight="1">
      <c r="Q90" s="19"/>
      <c r="R90" s="19"/>
      <c r="S90" s="19"/>
      <c r="T90" s="19"/>
      <c r="U90" s="19"/>
      <c r="V90" s="19"/>
      <c r="W90" s="19"/>
    </row>
    <row r="91" spans="17:23" ht="9" customHeight="1">
      <c r="Q91" s="19"/>
      <c r="R91" s="19"/>
      <c r="S91" s="19"/>
      <c r="T91" s="19"/>
      <c r="U91" s="19"/>
      <c r="V91" s="19"/>
      <c r="W91" s="19"/>
    </row>
    <row r="92" spans="17:23" ht="9" customHeight="1">
      <c r="Q92" s="19"/>
      <c r="R92" s="19"/>
      <c r="S92" s="19"/>
      <c r="T92" s="19"/>
      <c r="U92" s="19"/>
      <c r="V92" s="19"/>
      <c r="W92" s="19"/>
    </row>
    <row r="93" spans="17:23" ht="9" customHeight="1">
      <c r="Q93" s="19"/>
      <c r="R93" s="19"/>
      <c r="S93" s="19"/>
      <c r="T93" s="19"/>
      <c r="U93" s="19"/>
      <c r="V93" s="19"/>
      <c r="W93" s="19"/>
    </row>
    <row r="94" spans="17:23" ht="9" customHeight="1">
      <c r="Q94" s="19"/>
      <c r="R94" s="19"/>
      <c r="S94" s="19"/>
      <c r="T94" s="19"/>
      <c r="U94" s="19"/>
      <c r="V94" s="19"/>
      <c r="W94" s="19"/>
    </row>
    <row r="95" spans="17:23" ht="9" customHeight="1">
      <c r="Q95" s="19"/>
      <c r="R95" s="19"/>
      <c r="S95" s="19"/>
      <c r="T95" s="19"/>
      <c r="U95" s="19"/>
      <c r="V95" s="19"/>
      <c r="W95" s="19"/>
    </row>
    <row r="96" spans="17:23" ht="9" customHeight="1">
      <c r="Q96" s="19"/>
      <c r="R96" s="19"/>
      <c r="S96" s="19"/>
      <c r="T96" s="19"/>
      <c r="U96" s="19"/>
      <c r="V96" s="19"/>
      <c r="W96" s="19"/>
    </row>
    <row r="97" spans="17:23" ht="9" customHeight="1">
      <c r="Q97" s="19"/>
      <c r="R97" s="19"/>
      <c r="S97" s="19"/>
      <c r="T97" s="19"/>
      <c r="U97" s="19"/>
      <c r="V97" s="19"/>
      <c r="W97" s="19"/>
    </row>
    <row r="98" spans="17:23" ht="9" customHeight="1">
      <c r="Q98" s="19"/>
      <c r="R98" s="19"/>
      <c r="S98" s="19"/>
      <c r="T98" s="19"/>
      <c r="U98" s="19"/>
      <c r="V98" s="19"/>
      <c r="W98" s="19"/>
    </row>
    <row r="99" spans="17:23" ht="9" customHeight="1">
      <c r="Q99" s="19"/>
      <c r="R99" s="19"/>
      <c r="S99" s="19"/>
      <c r="T99" s="19"/>
      <c r="U99" s="19"/>
      <c r="V99" s="19"/>
      <c r="W99" s="19"/>
    </row>
    <row r="100" spans="17:23" ht="9" customHeight="1">
      <c r="Q100" s="19"/>
      <c r="R100" s="19"/>
      <c r="S100" s="19"/>
      <c r="T100" s="19"/>
      <c r="U100" s="19"/>
      <c r="V100" s="19"/>
      <c r="W100" s="19"/>
    </row>
    <row r="101" spans="17:23" ht="9" customHeight="1">
      <c r="Q101" s="19"/>
      <c r="R101" s="19"/>
      <c r="S101" s="19"/>
      <c r="T101" s="19"/>
      <c r="U101" s="19"/>
      <c r="V101" s="19"/>
      <c r="W101" s="19"/>
    </row>
    <row r="102" spans="17:23" ht="9" customHeight="1">
      <c r="Q102" s="19"/>
      <c r="R102" s="19"/>
      <c r="S102" s="19"/>
      <c r="T102" s="19"/>
      <c r="U102" s="19"/>
      <c r="V102" s="19"/>
      <c r="W102" s="19"/>
    </row>
    <row r="103" spans="17:23" ht="9" customHeight="1">
      <c r="Q103" s="19"/>
      <c r="R103" s="19"/>
      <c r="S103" s="19"/>
      <c r="T103" s="19"/>
      <c r="U103" s="19"/>
      <c r="V103" s="19"/>
      <c r="W103" s="19"/>
    </row>
    <row r="104" spans="17:23" ht="9" customHeight="1">
      <c r="Q104" s="19"/>
      <c r="R104" s="19"/>
      <c r="S104" s="19"/>
      <c r="T104" s="19"/>
      <c r="U104" s="19"/>
      <c r="V104" s="19"/>
      <c r="W104" s="19"/>
    </row>
    <row r="105" spans="17:23" ht="9" customHeight="1">
      <c r="Q105" s="19"/>
      <c r="R105" s="19"/>
      <c r="S105" s="19"/>
      <c r="T105" s="19"/>
      <c r="U105" s="19"/>
      <c r="V105" s="19"/>
      <c r="W105" s="19"/>
    </row>
    <row r="106" spans="17:23" ht="9" customHeight="1">
      <c r="Q106" s="19"/>
      <c r="R106" s="19"/>
      <c r="S106" s="19"/>
      <c r="T106" s="19"/>
      <c r="U106" s="19"/>
      <c r="V106" s="19"/>
      <c r="W106" s="19"/>
    </row>
    <row r="107" spans="17:23" ht="9" customHeight="1">
      <c r="Q107" s="19"/>
      <c r="R107" s="19"/>
      <c r="S107" s="19"/>
      <c r="T107" s="19"/>
      <c r="U107" s="19"/>
      <c r="V107" s="19"/>
      <c r="W107" s="19"/>
    </row>
    <row r="108" spans="17:23" ht="9" customHeight="1">
      <c r="Q108" s="19"/>
      <c r="R108" s="19"/>
      <c r="S108" s="19"/>
      <c r="T108" s="19"/>
      <c r="U108" s="19"/>
      <c r="V108" s="19"/>
      <c r="W108" s="19"/>
    </row>
    <row r="109" spans="17:23" ht="9" customHeight="1">
      <c r="Q109" s="19"/>
      <c r="R109" s="19"/>
      <c r="S109" s="19"/>
      <c r="T109" s="19"/>
      <c r="U109" s="19"/>
      <c r="V109" s="19"/>
      <c r="W109" s="19"/>
    </row>
    <row r="110" spans="17:23" ht="9" customHeight="1">
      <c r="Q110" s="19"/>
      <c r="R110" s="19"/>
      <c r="S110" s="19"/>
      <c r="T110" s="19"/>
      <c r="U110" s="19"/>
      <c r="V110" s="19"/>
      <c r="W110" s="19"/>
    </row>
    <row r="111" spans="17:23" ht="9" customHeight="1">
      <c r="Q111" s="19"/>
      <c r="R111" s="19"/>
      <c r="S111" s="19"/>
      <c r="T111" s="19"/>
      <c r="U111" s="19"/>
      <c r="V111" s="19"/>
      <c r="W111" s="19"/>
    </row>
    <row r="112" spans="17:23" ht="9" customHeight="1">
      <c r="Q112" s="19"/>
      <c r="R112" s="19"/>
      <c r="S112" s="19"/>
      <c r="T112" s="19"/>
      <c r="U112" s="19"/>
      <c r="V112" s="19"/>
      <c r="W112" s="19"/>
    </row>
    <row r="113" spans="17:23" ht="9" customHeight="1">
      <c r="Q113" s="19"/>
      <c r="R113" s="19"/>
      <c r="S113" s="19"/>
      <c r="T113" s="19"/>
      <c r="U113" s="19"/>
      <c r="V113" s="19"/>
      <c r="W113" s="19"/>
    </row>
    <row r="114" spans="17:23" ht="9" customHeight="1">
      <c r="Q114" s="19"/>
      <c r="R114" s="19"/>
      <c r="S114" s="19"/>
      <c r="T114" s="19"/>
      <c r="U114" s="19"/>
      <c r="V114" s="19"/>
      <c r="W114" s="19"/>
    </row>
    <row r="115" spans="17:23" ht="9" customHeight="1">
      <c r="Q115" s="19"/>
      <c r="R115" s="19"/>
      <c r="S115" s="19"/>
      <c r="T115" s="19"/>
      <c r="U115" s="19"/>
      <c r="V115" s="19"/>
      <c r="W115" s="19"/>
    </row>
    <row r="116" spans="17:23" ht="9" customHeight="1">
      <c r="Q116" s="19"/>
      <c r="R116" s="19"/>
      <c r="S116" s="19"/>
      <c r="T116" s="19"/>
      <c r="U116" s="19"/>
      <c r="V116" s="19"/>
      <c r="W116" s="19"/>
    </row>
    <row r="117" spans="17:23" ht="9" customHeight="1">
      <c r="Q117" s="19"/>
      <c r="R117" s="19"/>
      <c r="S117" s="19"/>
      <c r="T117" s="19"/>
      <c r="U117" s="19"/>
      <c r="V117" s="19"/>
      <c r="W117" s="19"/>
    </row>
    <row r="118" spans="17:23" ht="9" customHeight="1">
      <c r="Q118" s="19"/>
      <c r="R118" s="19"/>
      <c r="S118" s="19"/>
      <c r="T118" s="19"/>
      <c r="U118" s="19"/>
      <c r="V118" s="19"/>
      <c r="W118" s="19"/>
    </row>
    <row r="119" spans="17:23" ht="9" customHeight="1">
      <c r="Q119" s="19"/>
      <c r="R119" s="19"/>
      <c r="S119" s="19"/>
      <c r="T119" s="19"/>
      <c r="U119" s="19"/>
      <c r="V119" s="19"/>
      <c r="W119" s="19"/>
    </row>
    <row r="120" spans="17:23" ht="9" customHeight="1">
      <c r="Q120" s="19"/>
      <c r="R120" s="19"/>
      <c r="S120" s="19"/>
      <c r="T120" s="19"/>
      <c r="U120" s="19"/>
      <c r="V120" s="19"/>
      <c r="W120" s="19"/>
    </row>
    <row r="121" spans="17:23" ht="9" customHeight="1">
      <c r="Q121" s="19"/>
      <c r="R121" s="19"/>
      <c r="S121" s="19"/>
      <c r="T121" s="19"/>
      <c r="U121" s="19"/>
      <c r="V121" s="19"/>
      <c r="W121" s="19"/>
    </row>
    <row r="122" spans="17:23" ht="9" customHeight="1">
      <c r="Q122" s="19"/>
      <c r="R122" s="19"/>
      <c r="S122" s="19"/>
      <c r="T122" s="19"/>
      <c r="U122" s="19"/>
      <c r="V122" s="19"/>
      <c r="W122" s="19"/>
    </row>
    <row r="123" spans="17:23" ht="9" customHeight="1">
      <c r="Q123" s="19"/>
      <c r="R123" s="19"/>
      <c r="S123" s="19"/>
      <c r="T123" s="19"/>
      <c r="U123" s="19"/>
      <c r="V123" s="19"/>
      <c r="W123" s="19"/>
    </row>
    <row r="124" spans="17:23" ht="9" customHeight="1">
      <c r="Q124" s="19"/>
      <c r="R124" s="19"/>
      <c r="S124" s="19"/>
      <c r="T124" s="19"/>
      <c r="U124" s="19"/>
      <c r="V124" s="19"/>
      <c r="W124" s="19"/>
    </row>
    <row r="125" spans="17:23" ht="9" customHeight="1">
      <c r="Q125" s="19"/>
      <c r="R125" s="19"/>
      <c r="S125" s="19"/>
      <c r="T125" s="19"/>
      <c r="U125" s="19"/>
      <c r="V125" s="19"/>
      <c r="W125" s="19"/>
    </row>
    <row r="126" spans="17:23" ht="9" customHeight="1">
      <c r="Q126" s="19"/>
      <c r="R126" s="19"/>
      <c r="S126" s="19"/>
      <c r="T126" s="19"/>
      <c r="U126" s="19"/>
      <c r="V126" s="19"/>
      <c r="W126" s="19"/>
    </row>
    <row r="127" spans="17:23" ht="9" customHeight="1">
      <c r="Q127" s="19"/>
      <c r="R127" s="19"/>
      <c r="S127" s="19"/>
      <c r="T127" s="19"/>
      <c r="U127" s="19"/>
      <c r="V127" s="19"/>
      <c r="W127" s="19"/>
    </row>
    <row r="128" spans="17:23" ht="9" customHeight="1">
      <c r="Q128" s="19"/>
      <c r="R128" s="19"/>
      <c r="S128" s="19"/>
      <c r="T128" s="19"/>
      <c r="U128" s="19"/>
      <c r="V128" s="19"/>
      <c r="W128" s="19"/>
    </row>
    <row r="129" spans="17:23" ht="9" customHeight="1">
      <c r="Q129" s="19"/>
      <c r="R129" s="19"/>
      <c r="S129" s="19"/>
      <c r="T129" s="19"/>
      <c r="U129" s="19"/>
      <c r="V129" s="19"/>
      <c r="W129" s="19"/>
    </row>
    <row r="130" spans="17:23" ht="9" customHeight="1">
      <c r="Q130" s="19"/>
      <c r="R130" s="19"/>
      <c r="S130" s="19"/>
      <c r="T130" s="19"/>
      <c r="U130" s="19"/>
      <c r="V130" s="19"/>
      <c r="W130" s="19"/>
    </row>
    <row r="131" spans="17:23" ht="9" customHeight="1">
      <c r="Q131" s="19"/>
      <c r="R131" s="19"/>
      <c r="S131" s="19"/>
      <c r="T131" s="19"/>
      <c r="U131" s="19"/>
      <c r="V131" s="19"/>
      <c r="W131" s="19"/>
    </row>
    <row r="132" spans="17:23" ht="9" customHeight="1">
      <c r="Q132" s="19"/>
      <c r="R132" s="19"/>
      <c r="S132" s="19"/>
      <c r="T132" s="19"/>
      <c r="U132" s="19"/>
      <c r="V132" s="19"/>
      <c r="W132" s="19"/>
    </row>
    <row r="133" spans="17:23" ht="9" customHeight="1">
      <c r="Q133" s="19"/>
      <c r="R133" s="19"/>
      <c r="S133" s="19"/>
      <c r="T133" s="19"/>
      <c r="U133" s="19"/>
      <c r="V133" s="19"/>
      <c r="W133" s="19"/>
    </row>
    <row r="134" spans="17:23" ht="9" customHeight="1">
      <c r="Q134" s="19"/>
      <c r="R134" s="19"/>
      <c r="S134" s="19"/>
      <c r="T134" s="19"/>
      <c r="U134" s="19"/>
      <c r="V134" s="19"/>
      <c r="W134" s="19"/>
    </row>
    <row r="135" spans="17:23" ht="9" customHeight="1">
      <c r="Q135" s="19"/>
      <c r="R135" s="19"/>
      <c r="S135" s="19"/>
      <c r="T135" s="19"/>
      <c r="U135" s="19"/>
      <c r="V135" s="19"/>
      <c r="W135" s="19"/>
    </row>
    <row r="136" spans="17:23" ht="9" customHeight="1">
      <c r="Q136" s="19"/>
      <c r="R136" s="19"/>
      <c r="S136" s="19"/>
      <c r="T136" s="19"/>
      <c r="U136" s="19"/>
      <c r="V136" s="19"/>
      <c r="W136" s="19"/>
    </row>
    <row r="137" spans="17:23" ht="9" customHeight="1">
      <c r="Q137" s="19"/>
      <c r="R137" s="19"/>
      <c r="S137" s="19"/>
      <c r="T137" s="19"/>
      <c r="U137" s="19"/>
      <c r="V137" s="19"/>
      <c r="W137" s="19"/>
    </row>
    <row r="138" spans="17:23" ht="9" customHeight="1">
      <c r="Q138" s="19"/>
      <c r="R138" s="19"/>
      <c r="S138" s="19"/>
      <c r="T138" s="19"/>
      <c r="U138" s="19"/>
      <c r="V138" s="19"/>
      <c r="W138" s="19"/>
    </row>
    <row r="139" spans="17:23" ht="9" customHeight="1">
      <c r="Q139" s="19"/>
      <c r="R139" s="19"/>
      <c r="S139" s="19"/>
      <c r="T139" s="19"/>
      <c r="U139" s="19"/>
      <c r="V139" s="19"/>
      <c r="W139" s="19"/>
    </row>
    <row r="140" spans="17:23" ht="9" customHeight="1">
      <c r="Q140" s="19"/>
      <c r="R140" s="19"/>
      <c r="S140" s="19"/>
      <c r="T140" s="19"/>
      <c r="U140" s="19"/>
      <c r="V140" s="19"/>
      <c r="W140" s="19"/>
    </row>
    <row r="141" spans="17:23" ht="9" customHeight="1">
      <c r="Q141" s="19"/>
      <c r="R141" s="19"/>
      <c r="S141" s="19"/>
      <c r="T141" s="19"/>
      <c r="U141" s="19"/>
      <c r="V141" s="19"/>
      <c r="W141" s="19"/>
    </row>
    <row r="142" spans="17:23" ht="9" customHeight="1">
      <c r="Q142" s="19"/>
      <c r="R142" s="19"/>
      <c r="S142" s="19"/>
      <c r="T142" s="19"/>
      <c r="U142" s="19"/>
      <c r="V142" s="19"/>
      <c r="W142" s="19"/>
    </row>
    <row r="143" spans="17:23" ht="9" customHeight="1">
      <c r="Q143" s="19"/>
      <c r="R143" s="19"/>
      <c r="S143" s="19"/>
      <c r="T143" s="19"/>
      <c r="U143" s="19"/>
      <c r="V143" s="19"/>
      <c r="W143" s="19"/>
    </row>
    <row r="144" spans="17:23" ht="9" customHeight="1">
      <c r="Q144" s="19"/>
      <c r="R144" s="19"/>
      <c r="S144" s="19"/>
      <c r="T144" s="19"/>
      <c r="U144" s="19"/>
      <c r="V144" s="19"/>
      <c r="W144" s="19"/>
    </row>
    <row r="145" spans="17:23" ht="9" customHeight="1">
      <c r="Q145" s="19"/>
      <c r="R145" s="19"/>
      <c r="S145" s="19"/>
      <c r="T145" s="19"/>
      <c r="U145" s="19"/>
      <c r="V145" s="19"/>
      <c r="W145" s="19"/>
    </row>
    <row r="146" spans="17:23" ht="9" customHeight="1">
      <c r="Q146" s="19"/>
      <c r="R146" s="19"/>
      <c r="S146" s="19"/>
      <c r="T146" s="19"/>
      <c r="U146" s="19"/>
      <c r="V146" s="19"/>
      <c r="W146" s="19"/>
    </row>
    <row r="147" spans="17:23" ht="9" customHeight="1">
      <c r="Q147" s="19"/>
      <c r="R147" s="19"/>
      <c r="S147" s="19"/>
      <c r="T147" s="19"/>
      <c r="U147" s="19"/>
      <c r="V147" s="19"/>
      <c r="W147" s="19"/>
    </row>
    <row r="148" spans="17:23" ht="9" customHeight="1">
      <c r="Q148" s="19"/>
      <c r="R148" s="19"/>
      <c r="S148" s="19"/>
      <c r="T148" s="19"/>
      <c r="U148" s="19"/>
      <c r="V148" s="19"/>
      <c r="W148" s="19"/>
    </row>
    <row r="149" spans="17:23" ht="9" customHeight="1">
      <c r="Q149" s="19"/>
      <c r="R149" s="19"/>
      <c r="S149" s="19"/>
      <c r="T149" s="19"/>
      <c r="U149" s="19"/>
      <c r="V149" s="19"/>
      <c r="W149" s="19"/>
    </row>
    <row r="150" spans="17:23" ht="9" customHeight="1">
      <c r="Q150" s="19"/>
      <c r="R150" s="19"/>
      <c r="S150" s="19"/>
      <c r="T150" s="19"/>
      <c r="U150" s="19"/>
      <c r="V150" s="19"/>
      <c r="W150" s="19"/>
    </row>
    <row r="151" spans="17:23" ht="9" customHeight="1">
      <c r="Q151" s="19"/>
      <c r="R151" s="19"/>
      <c r="S151" s="19"/>
      <c r="T151" s="19"/>
      <c r="U151" s="19"/>
      <c r="V151" s="19"/>
      <c r="W151" s="19"/>
    </row>
    <row r="152" spans="17:23" ht="9" customHeight="1">
      <c r="Q152" s="19"/>
      <c r="R152" s="19"/>
      <c r="S152" s="19"/>
      <c r="T152" s="19"/>
      <c r="U152" s="19"/>
      <c r="V152" s="19"/>
      <c r="W152" s="19"/>
    </row>
    <row r="153" spans="17:23" ht="9" customHeight="1">
      <c r="Q153" s="19"/>
      <c r="R153" s="19"/>
      <c r="S153" s="19"/>
      <c r="T153" s="19"/>
      <c r="U153" s="19"/>
      <c r="V153" s="19"/>
      <c r="W153" s="19"/>
    </row>
    <row r="154" spans="17:23" ht="9" customHeight="1">
      <c r="Q154" s="19"/>
      <c r="R154" s="19"/>
      <c r="S154" s="19"/>
      <c r="T154" s="19"/>
      <c r="U154" s="19"/>
      <c r="V154" s="19"/>
      <c r="W154" s="19"/>
    </row>
    <row r="155" spans="17:23" ht="9" customHeight="1">
      <c r="Q155" s="19"/>
      <c r="R155" s="19"/>
      <c r="S155" s="19"/>
      <c r="T155" s="19"/>
      <c r="U155" s="19"/>
      <c r="V155" s="19"/>
      <c r="W155" s="19"/>
    </row>
    <row r="156" spans="17:23" ht="9" customHeight="1">
      <c r="Q156" s="19"/>
      <c r="R156" s="19"/>
      <c r="S156" s="19"/>
      <c r="T156" s="19"/>
      <c r="U156" s="19"/>
      <c r="V156" s="19"/>
      <c r="W156" s="19"/>
    </row>
    <row r="157" spans="17:23" ht="9" customHeight="1">
      <c r="Q157" s="19"/>
      <c r="R157" s="19"/>
      <c r="S157" s="19"/>
      <c r="T157" s="19"/>
      <c r="U157" s="19"/>
      <c r="V157" s="19"/>
      <c r="W157" s="19"/>
    </row>
    <row r="158" spans="17:23" ht="9" customHeight="1">
      <c r="Q158" s="19"/>
      <c r="R158" s="19"/>
      <c r="S158" s="19"/>
      <c r="T158" s="19"/>
      <c r="U158" s="19"/>
      <c r="V158" s="19"/>
      <c r="W158" s="19"/>
    </row>
    <row r="159" spans="17:23" ht="9" customHeight="1">
      <c r="Q159" s="19"/>
      <c r="R159" s="19"/>
      <c r="S159" s="19"/>
      <c r="T159" s="19"/>
      <c r="U159" s="19"/>
      <c r="V159" s="19"/>
      <c r="W159" s="19"/>
    </row>
    <row r="160" spans="17:23" ht="9" customHeight="1">
      <c r="Q160" s="19"/>
      <c r="R160" s="19"/>
      <c r="S160" s="19"/>
      <c r="T160" s="19"/>
      <c r="U160" s="19"/>
      <c r="V160" s="19"/>
      <c r="W160" s="19"/>
    </row>
    <row r="161" spans="17:23" ht="9" customHeight="1">
      <c r="Q161" s="19"/>
      <c r="R161" s="19"/>
      <c r="S161" s="19"/>
      <c r="T161" s="19"/>
      <c r="U161" s="19"/>
      <c r="V161" s="19"/>
      <c r="W161" s="19"/>
    </row>
    <row r="162" spans="17:23" ht="9" customHeight="1">
      <c r="Q162" s="19"/>
      <c r="R162" s="19"/>
      <c r="S162" s="19"/>
      <c r="T162" s="19"/>
      <c r="U162" s="19"/>
      <c r="V162" s="19"/>
      <c r="W162" s="19"/>
    </row>
    <row r="163" spans="17:23" ht="9" customHeight="1">
      <c r="Q163" s="19"/>
      <c r="R163" s="19"/>
      <c r="S163" s="19"/>
      <c r="T163" s="19"/>
      <c r="U163" s="19"/>
      <c r="V163" s="19"/>
      <c r="W163" s="19"/>
    </row>
    <row r="164" spans="17:23" ht="9" customHeight="1">
      <c r="Q164" s="19"/>
      <c r="R164" s="19"/>
      <c r="S164" s="19"/>
      <c r="T164" s="19"/>
      <c r="U164" s="19"/>
      <c r="V164" s="19"/>
      <c r="W164" s="19"/>
    </row>
    <row r="165" spans="17:23" ht="9" customHeight="1">
      <c r="Q165" s="19"/>
      <c r="R165" s="19"/>
      <c r="S165" s="19"/>
      <c r="T165" s="19"/>
      <c r="U165" s="19"/>
      <c r="V165" s="19"/>
      <c r="W165" s="19"/>
    </row>
    <row r="166" spans="17:23" ht="9" customHeight="1">
      <c r="Q166" s="19"/>
      <c r="R166" s="19"/>
      <c r="S166" s="19"/>
      <c r="T166" s="19"/>
      <c r="U166" s="19"/>
      <c r="V166" s="19"/>
      <c r="W166" s="19"/>
    </row>
    <row r="167" spans="17:23" ht="9" customHeight="1">
      <c r="Q167" s="19"/>
      <c r="R167" s="19"/>
      <c r="S167" s="19"/>
      <c r="T167" s="19"/>
      <c r="U167" s="19"/>
      <c r="V167" s="19"/>
      <c r="W167" s="19"/>
    </row>
    <row r="168" spans="17:23" ht="9" customHeight="1">
      <c r="Q168" s="19"/>
      <c r="R168" s="19"/>
      <c r="S168" s="19"/>
      <c r="T168" s="19"/>
      <c r="U168" s="19"/>
      <c r="V168" s="19"/>
      <c r="W168" s="19"/>
    </row>
    <row r="169" spans="17:23" ht="9" customHeight="1">
      <c r="Q169" s="19"/>
      <c r="R169" s="19"/>
      <c r="S169" s="19"/>
      <c r="T169" s="19"/>
      <c r="U169" s="19"/>
      <c r="V169" s="19"/>
      <c r="W169" s="19"/>
    </row>
    <row r="170" spans="17:23" ht="9" customHeight="1">
      <c r="Q170" s="19"/>
      <c r="R170" s="19"/>
      <c r="S170" s="19"/>
      <c r="T170" s="19"/>
      <c r="U170" s="19"/>
      <c r="V170" s="19"/>
      <c r="W170" s="19"/>
    </row>
    <row r="171" spans="17:23" ht="9" customHeight="1">
      <c r="Q171" s="19"/>
      <c r="R171" s="19"/>
      <c r="S171" s="19"/>
      <c r="T171" s="19"/>
      <c r="U171" s="19"/>
      <c r="V171" s="19"/>
      <c r="W171" s="19"/>
    </row>
    <row r="172" spans="17:23" ht="9" customHeight="1">
      <c r="Q172" s="19"/>
      <c r="R172" s="19"/>
      <c r="S172" s="19"/>
      <c r="T172" s="19"/>
      <c r="U172" s="19"/>
      <c r="V172" s="19"/>
      <c r="W172" s="19"/>
    </row>
    <row r="173" spans="17:23" ht="9" customHeight="1">
      <c r="Q173" s="19"/>
      <c r="R173" s="19"/>
      <c r="S173" s="19"/>
      <c r="T173" s="19"/>
      <c r="U173" s="19"/>
      <c r="V173" s="19"/>
      <c r="W173" s="19"/>
    </row>
    <row r="174" spans="17:23" ht="9" customHeight="1">
      <c r="Q174" s="19"/>
      <c r="R174" s="19"/>
      <c r="S174" s="19"/>
      <c r="T174" s="19"/>
      <c r="U174" s="19"/>
      <c r="V174" s="19"/>
      <c r="W174" s="19"/>
    </row>
    <row r="175" spans="17:23" ht="9" customHeight="1">
      <c r="Q175" s="19"/>
      <c r="R175" s="19"/>
      <c r="S175" s="19"/>
      <c r="T175" s="19"/>
      <c r="U175" s="19"/>
      <c r="V175" s="19"/>
      <c r="W175" s="19"/>
    </row>
    <row r="176" spans="17:23" ht="9" customHeight="1">
      <c r="Q176" s="19"/>
      <c r="R176" s="19"/>
      <c r="S176" s="19"/>
      <c r="T176" s="19"/>
      <c r="U176" s="19"/>
      <c r="V176" s="19"/>
      <c r="W176" s="19"/>
    </row>
    <row r="177" spans="17:23" ht="9" customHeight="1">
      <c r="Q177" s="19"/>
      <c r="R177" s="19"/>
      <c r="S177" s="19"/>
      <c r="T177" s="19"/>
      <c r="U177" s="19"/>
      <c r="V177" s="19"/>
      <c r="W177" s="19"/>
    </row>
    <row r="178" spans="17:23" ht="9" customHeight="1">
      <c r="Q178" s="19"/>
      <c r="R178" s="19"/>
      <c r="S178" s="19"/>
      <c r="T178" s="19"/>
      <c r="U178" s="19"/>
      <c r="V178" s="19"/>
      <c r="W178" s="19"/>
    </row>
    <row r="179" spans="17:23" ht="9" customHeight="1">
      <c r="Q179" s="19"/>
      <c r="R179" s="19"/>
      <c r="S179" s="19"/>
      <c r="T179" s="19"/>
      <c r="U179" s="19"/>
      <c r="V179" s="19"/>
      <c r="W179" s="19"/>
    </row>
    <row r="180" spans="17:23" ht="9" customHeight="1">
      <c r="Q180" s="19"/>
      <c r="R180" s="19"/>
      <c r="S180" s="19"/>
      <c r="T180" s="19"/>
      <c r="U180" s="19"/>
      <c r="V180" s="19"/>
      <c r="W180" s="19"/>
    </row>
    <row r="181" spans="17:23" ht="9" customHeight="1">
      <c r="Q181" s="19"/>
      <c r="R181" s="19"/>
      <c r="S181" s="19"/>
      <c r="T181" s="19"/>
      <c r="U181" s="19"/>
      <c r="V181" s="19"/>
      <c r="W181" s="19"/>
    </row>
    <row r="182" spans="17:23" ht="9" customHeight="1">
      <c r="Q182" s="19"/>
      <c r="R182" s="19"/>
      <c r="S182" s="19"/>
      <c r="T182" s="19"/>
      <c r="U182" s="19"/>
      <c r="V182" s="19"/>
      <c r="W182" s="19"/>
    </row>
    <row r="183" spans="17:23" ht="9" customHeight="1">
      <c r="Q183" s="19"/>
      <c r="R183" s="19"/>
      <c r="S183" s="19"/>
      <c r="T183" s="19"/>
      <c r="U183" s="19"/>
      <c r="V183" s="19"/>
      <c r="W183" s="19"/>
    </row>
    <row r="184" spans="17:23" ht="9" customHeight="1">
      <c r="Q184" s="19"/>
      <c r="R184" s="19"/>
      <c r="S184" s="19"/>
      <c r="T184" s="19"/>
      <c r="U184" s="19"/>
      <c r="V184" s="19"/>
      <c r="W184" s="19"/>
    </row>
    <row r="185" spans="17:23" ht="9" customHeight="1">
      <c r="Q185" s="19"/>
      <c r="R185" s="19"/>
      <c r="S185" s="19"/>
      <c r="T185" s="19"/>
      <c r="U185" s="19"/>
      <c r="V185" s="19"/>
      <c r="W185" s="19"/>
    </row>
    <row r="186" spans="17:23" ht="9" customHeight="1">
      <c r="Q186" s="19"/>
      <c r="R186" s="19"/>
      <c r="S186" s="19"/>
      <c r="T186" s="19"/>
      <c r="U186" s="19"/>
      <c r="V186" s="19"/>
      <c r="W186" s="19"/>
    </row>
    <row r="187" spans="17:23" ht="9" customHeight="1">
      <c r="Q187" s="19"/>
      <c r="R187" s="19"/>
      <c r="S187" s="19"/>
      <c r="T187" s="19"/>
      <c r="U187" s="19"/>
      <c r="V187" s="19"/>
      <c r="W187" s="19"/>
    </row>
    <row r="188" spans="17:23" ht="9" customHeight="1">
      <c r="Q188" s="19"/>
      <c r="R188" s="19"/>
      <c r="S188" s="19"/>
      <c r="T188" s="19"/>
      <c r="U188" s="19"/>
      <c r="V188" s="19"/>
      <c r="W188" s="19"/>
    </row>
    <row r="189" spans="17:23" ht="9" customHeight="1">
      <c r="Q189" s="19"/>
      <c r="R189" s="19"/>
      <c r="S189" s="19"/>
      <c r="T189" s="19"/>
      <c r="U189" s="19"/>
      <c r="V189" s="19"/>
      <c r="W189" s="19"/>
    </row>
    <row r="190" spans="17:23" ht="9" customHeight="1">
      <c r="Q190" s="19"/>
      <c r="R190" s="19"/>
      <c r="S190" s="19"/>
      <c r="T190" s="19"/>
      <c r="U190" s="19"/>
      <c r="V190" s="19"/>
      <c r="W190" s="19"/>
    </row>
  </sheetData>
  <mergeCells count="25">
    <mergeCell ref="D15:E15"/>
    <mergeCell ref="D16:E16"/>
    <mergeCell ref="D14:E14"/>
    <mergeCell ref="O8:O9"/>
    <mergeCell ref="D9:E9"/>
    <mergeCell ref="D10:E10"/>
    <mergeCell ref="D11:E11"/>
    <mergeCell ref="D12:E12"/>
    <mergeCell ref="H12:H13"/>
    <mergeCell ref="I12:I13"/>
    <mergeCell ref="O12:O13"/>
    <mergeCell ref="D13:E13"/>
    <mergeCell ref="N8:N9"/>
    <mergeCell ref="K8:K9"/>
    <mergeCell ref="L8:L9"/>
    <mergeCell ref="M8:M9"/>
    <mergeCell ref="J12:J13"/>
    <mergeCell ref="K12:K13"/>
    <mergeCell ref="L12:L13"/>
    <mergeCell ref="N12:N13"/>
    <mergeCell ref="D6:E6"/>
    <mergeCell ref="D7:E7"/>
    <mergeCell ref="D8:E8"/>
    <mergeCell ref="H8:H9"/>
    <mergeCell ref="I8:I9"/>
  </mergeCells>
  <printOptions horizontalCentered="1"/>
  <pageMargins left="0.59055118110236227" right="0.59055118110236227" top="0.78740157480314965" bottom="0.59055118110236227" header="0.51181102362204722" footer="0.51181102362204722"/>
  <pageSetup paperSize="9" orientation="portrait" horizontalDpi="360" verticalDpi="360" r:id="rId1"/>
  <headerFooter alignWithMargins="0">
    <oddHeader>&amp;R&amp;"Times New Roman,Normal"TEMPORADA 03/04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7 taules</vt:lpstr>
      <vt:lpstr>Rànquing</vt:lpstr>
      <vt:lpstr>Fase Ind. Juvenil</vt:lpstr>
      <vt:lpstr>dobles juvenils</vt:lpstr>
      <vt:lpstr>'7 taules'!Área_de_impresión</vt:lpstr>
      <vt:lpstr>'dobles juvenils'!Área_de_impresión</vt:lpstr>
      <vt:lpstr>'Fase Ind. Juvenil'!Área_de_impresión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Nemo</dc:creator>
  <cp:lastModifiedBy>as</cp:lastModifiedBy>
  <cp:lastPrinted>2014-03-07T21:10:49Z</cp:lastPrinted>
  <dcterms:created xsi:type="dcterms:W3CDTF">2004-03-15T11:26:35Z</dcterms:created>
  <dcterms:modified xsi:type="dcterms:W3CDTF">2014-03-07T22:18:19Z</dcterms:modified>
</cp:coreProperties>
</file>